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100" windowHeight="7560"/>
  </bookViews>
  <sheets>
    <sheet name="КС-2" sheetId="1" r:id="rId1"/>
  </sheets>
  <definedNames>
    <definedName name="_xlnm.Print_Area" localSheetId="0">'КС-2'!$A$1:$F$192</definedName>
  </definedNames>
  <calcPr calcId="145621" refMode="R1C1"/>
</workbook>
</file>

<file path=xl/calcChain.xml><?xml version="1.0" encoding="utf-8"?>
<calcChain xmlns="http://schemas.openxmlformats.org/spreadsheetml/2006/main">
  <c r="D191" i="1" l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40" i="1"/>
  <c r="F139" i="1"/>
  <c r="F137" i="1"/>
  <c r="F136" i="1"/>
  <c r="F135" i="1"/>
  <c r="F134" i="1"/>
  <c r="F129" i="1"/>
  <c r="F116" i="1"/>
  <c r="F115" i="1"/>
  <c r="F114" i="1"/>
  <c r="F110" i="1"/>
  <c r="F109" i="1"/>
  <c r="F108" i="1"/>
  <c r="F107" i="1"/>
  <c r="F102" i="1"/>
  <c r="F101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69" i="1"/>
  <c r="F68" i="1"/>
  <c r="F67" i="1"/>
  <c r="F66" i="1"/>
  <c r="F63" i="1"/>
  <c r="F62" i="1"/>
  <c r="F61" i="1"/>
  <c r="F60" i="1"/>
  <c r="F56" i="1"/>
  <c r="F54" i="1"/>
  <c r="F53" i="1"/>
  <c r="F52" i="1"/>
  <c r="F51" i="1"/>
  <c r="F50" i="1"/>
  <c r="F49" i="1"/>
  <c r="F48" i="1"/>
  <c r="I47" i="1"/>
  <c r="F47" i="1"/>
  <c r="H46" i="1"/>
  <c r="F46" i="1"/>
  <c r="H45" i="1"/>
  <c r="F45" i="1"/>
  <c r="H44" i="1"/>
  <c r="H47" i="1" s="1"/>
  <c r="F44" i="1"/>
  <c r="F41" i="1"/>
  <c r="F40" i="1"/>
  <c r="F39" i="1"/>
  <c r="F38" i="1"/>
  <c r="F37" i="1"/>
  <c r="F36" i="1"/>
  <c r="F33" i="1"/>
  <c r="F32" i="1"/>
  <c r="F31" i="1"/>
  <c r="F29" i="1"/>
  <c r="F28" i="1"/>
  <c r="F27" i="1"/>
  <c r="F26" i="1"/>
  <c r="F25" i="1"/>
  <c r="F24" i="1"/>
  <c r="F23" i="1"/>
  <c r="F22" i="1"/>
  <c r="F21" i="1"/>
  <c r="F18" i="1"/>
  <c r="F15" i="1"/>
  <c r="F14" i="1"/>
  <c r="F13" i="1"/>
  <c r="F12" i="1"/>
  <c r="F11" i="1"/>
  <c r="F10" i="1"/>
  <c r="F9" i="1"/>
  <c r="F8" i="1"/>
  <c r="F7" i="1"/>
  <c r="F175" i="1" s="1"/>
</calcChain>
</file>

<file path=xl/sharedStrings.xml><?xml version="1.0" encoding="utf-8"?>
<sst xmlns="http://schemas.openxmlformats.org/spreadsheetml/2006/main" count="291" uniqueCount="178">
  <si>
    <t xml:space="preserve">                                           Локальный сметный расчет</t>
  </si>
  <si>
    <t>Номер</t>
  </si>
  <si>
    <t>Наименование материалов</t>
  </si>
  <si>
    <t>Ед. изм.</t>
  </si>
  <si>
    <t>строительные услуги</t>
  </si>
  <si>
    <t>по порядку</t>
  </si>
  <si>
    <t>Кол-во</t>
  </si>
  <si>
    <t>Цена за ед., руб.</t>
  </si>
  <si>
    <t>Сумма, руб.</t>
  </si>
  <si>
    <t>Фундамент</t>
  </si>
  <si>
    <t>Песок ГлавСтройРесурс 605699 38м3 с Кофициентом 1.3</t>
  </si>
  <si>
    <t>м3</t>
  </si>
  <si>
    <t>Щебень ГлавСтройРесурс 605699 17м3</t>
  </si>
  <si>
    <t>тн</t>
  </si>
  <si>
    <t>Опалубка (доска)</t>
  </si>
  <si>
    <t>м.куб.</t>
  </si>
  <si>
    <t>Арматура d 8 AIII хомут (l1760-85шт,l2360-25шт,l1360-5шт,l1560-67шт,l1160-5шт)</t>
  </si>
  <si>
    <t>т.</t>
  </si>
  <si>
    <t>Арматура d10 AIII (сетка 150*150-1633 м/п)</t>
  </si>
  <si>
    <t>Арматура d12 AIII (529м/п)</t>
  </si>
  <si>
    <t>Бетон В25</t>
  </si>
  <si>
    <r>
      <t xml:space="preserve">Геотекстиль ПЭТ 150 </t>
    </r>
    <r>
      <rPr>
        <sz val="8"/>
        <color theme="3"/>
        <rFont val="Times New Roman"/>
        <family val="1"/>
        <charset val="204"/>
      </rPr>
      <t>http://www.oniks-t.com/ 59-34-37</t>
    </r>
  </si>
  <si>
    <t>м2</t>
  </si>
  <si>
    <t>Фиксатор "Стульчик-30" http://www.oniks-t.com/ 59-34-37</t>
  </si>
  <si>
    <t>шт.</t>
  </si>
  <si>
    <t>Дополнительные материалы(гвозди, шурупы, лягушки, пленка,</t>
  </si>
  <si>
    <t xml:space="preserve"> проволка вязальная http://enki-tk.ru/5%) http://www.oniks-t.com/ 59-34-37</t>
  </si>
  <si>
    <t>Работа по заливке фундамента</t>
  </si>
  <si>
    <t>Коробка дома</t>
  </si>
  <si>
    <r>
      <t>Блок 390*190*188 керамзитобетонный полн. М-75</t>
    </r>
    <r>
      <rPr>
        <sz val="8"/>
        <color theme="3"/>
        <rFont val="Times New Roman"/>
        <family val="1"/>
        <charset val="204"/>
      </rPr>
      <t xml:space="preserve"> внутренняя несущая (18,8 м3)</t>
    </r>
  </si>
  <si>
    <r>
      <t>Блок 500*300*188 керамзитополистерол-бетонный</t>
    </r>
    <r>
      <rPr>
        <sz val="8"/>
        <color theme="3"/>
        <rFont val="Times New Roman"/>
        <family val="1"/>
        <charset val="204"/>
      </rPr>
      <t xml:space="preserve"> наружние стены (67,3 м3)</t>
    </r>
  </si>
  <si>
    <t>Сетка кладочная 3 ВР1 (сетка 1,5 х 0,25) ячейка 50х50 http://www.oniks-t.com/ 59-34-37</t>
  </si>
  <si>
    <t>Сетка кладочная 3 ВР1 (сетка 1,5 х 0,16) ячейка 50х50 http://www.oniks-t.com/</t>
  </si>
  <si>
    <r>
      <t xml:space="preserve">Кирпич облицовочный 120 мм </t>
    </r>
    <r>
      <rPr>
        <sz val="8"/>
        <color theme="3" tint="0.39997558519241921"/>
        <rFont val="Times New Roman"/>
        <family val="1"/>
        <charset val="204"/>
      </rPr>
      <t>72,42</t>
    </r>
    <r>
      <rPr>
        <sz val="8"/>
        <rFont val="Times New Roman"/>
        <family val="1"/>
        <charset val="204"/>
      </rPr>
      <t xml:space="preserve"> м2 полуторный п. Винзили http://kirpichtyumen.ru/ или http://www.revkz.ru/  http://novsibiri.ru/</t>
    </r>
  </si>
  <si>
    <r>
      <t xml:space="preserve">ПСБ-С-25 Ф </t>
    </r>
    <r>
      <rPr>
        <sz val="8"/>
        <color theme="3" tint="0.39997558519241921"/>
        <rFont val="Times New Roman"/>
        <family val="1"/>
        <charset val="204"/>
      </rPr>
      <t>72,42</t>
    </r>
    <r>
      <rPr>
        <sz val="8"/>
        <rFont val="Times New Roman"/>
        <family val="1"/>
        <charset val="204"/>
      </rPr>
      <t xml:space="preserve"> м2 ТехноНИКОЛЬ +7(3452) 69-49-48 http://www.ts.tn.ru/ или </t>
    </r>
    <r>
      <rPr>
        <sz val="8"/>
        <color rgb="FFFF0000"/>
        <rFont val="Times New Roman"/>
        <family val="1"/>
        <charset val="204"/>
      </rPr>
      <t>http://www.tsnab72.ru/</t>
    </r>
  </si>
  <si>
    <t>Минеральная плита http://www.ti72.ru/Лайт Баттс СКАНДИК (базальт)  Rockwool  http://www.tsnab72.ru/</t>
  </si>
  <si>
    <r>
      <t xml:space="preserve">Отделка фасада сайдинг металлический светл </t>
    </r>
    <r>
      <rPr>
        <sz val="8"/>
        <color theme="3" tint="0.39997558519241921"/>
        <rFont val="Times New Roman"/>
        <family val="1"/>
        <charset val="204"/>
      </rPr>
      <t xml:space="preserve"> 19,23</t>
    </r>
    <r>
      <rPr>
        <sz val="8"/>
        <rFont val="Times New Roman"/>
        <family val="1"/>
        <charset val="204"/>
      </rPr>
      <t xml:space="preserve"> м2 </t>
    </r>
    <r>
      <rPr>
        <sz val="8"/>
        <color rgb="FFFF0000"/>
        <rFont val="Times New Roman"/>
        <family val="1"/>
        <charset val="204"/>
      </rPr>
      <t>&lt;metallalliance-t@mail.ru&gt;</t>
    </r>
  </si>
  <si>
    <r>
      <t xml:space="preserve">Отделка фасада сайдинг металлический темн </t>
    </r>
    <r>
      <rPr>
        <sz val="8"/>
        <color theme="3" tint="0.39997558519241921"/>
        <rFont val="Times New Roman"/>
        <family val="1"/>
        <charset val="204"/>
      </rPr>
      <t xml:space="preserve"> 155,08</t>
    </r>
    <r>
      <rPr>
        <sz val="8"/>
        <rFont val="Times New Roman"/>
        <family val="1"/>
        <charset val="204"/>
      </rPr>
      <t xml:space="preserve"> м2 http://metall-centr72.pul.ru/ +7 (3452) 61-98-58</t>
    </r>
  </si>
  <si>
    <t>Дополнительные материалы(гвозди, шурупы, пиломатериал, уголки 5%)</t>
  </si>
  <si>
    <t>Работа облицовка металлосайдингом</t>
  </si>
  <si>
    <t>Работа кладка блоков</t>
  </si>
  <si>
    <t xml:space="preserve">Работа облицовка керпичем </t>
  </si>
  <si>
    <t>Перегородки</t>
  </si>
  <si>
    <t>Кирпич керамический рядовой полуторный вентиляция 5,79 м3 www.revkz.ru</t>
  </si>
  <si>
    <t>Кирпич керамический рядовой 68,9 м2 - 8,27 м3полуторный www.revkz.ru</t>
  </si>
  <si>
    <t>Блок 390*120*188 керамзитополистерол-бетонный 63,3 м2 7,6 м3</t>
  </si>
  <si>
    <t>Работа кладка блоков 2 этажа 63,3м2</t>
  </si>
  <si>
    <t>Работа кладка кирпича 1 этаж 68,9м2</t>
  </si>
  <si>
    <t>кладка кирпича вентиляции(типа колонн)</t>
  </si>
  <si>
    <t>Перекрытие</t>
  </si>
  <si>
    <t>партнер ЖБИ</t>
  </si>
  <si>
    <t>Бизнес альянс</t>
  </si>
  <si>
    <r>
      <t xml:space="preserve">ПК 57-12-8 http://www.partnerjbi.ru/         </t>
    </r>
    <r>
      <rPr>
        <sz val="8"/>
        <color rgb="FFFF0000"/>
        <rFont val="Times New Roman"/>
        <family val="1"/>
        <charset val="204"/>
      </rPr>
      <t xml:space="preserve">  http://www.csk72.ru/</t>
    </r>
    <r>
      <rPr>
        <sz val="8"/>
        <rFont val="Times New Roman"/>
        <family val="1"/>
        <charset val="204"/>
      </rPr>
      <t>Макеева Олеся Николаевна
Телефон: +7 (3452) 26-19-31 26-19-32
сот: 8-932-326-61-69
e-mail: lesiya.22@mail.ru</t>
    </r>
  </si>
  <si>
    <t xml:space="preserve">ПК 60-12-8 </t>
  </si>
  <si>
    <t>ПК 60-15-8</t>
  </si>
  <si>
    <t>Перемычки 2ПБ-25-3П http://www.partnerjbi.ru/ http://www.csk72.ru/</t>
  </si>
  <si>
    <t>Перемычки 2ПБ-22-3П</t>
  </si>
  <si>
    <t>Перемычки 2ПБ-16-2П</t>
  </si>
  <si>
    <t>Перемычки 2ПБ-13-1П</t>
  </si>
  <si>
    <t>Уголок 50х50х3мм l-1320мм</t>
  </si>
  <si>
    <t>Перемычки ПРГ36.1.4-4Т</t>
  </si>
  <si>
    <r>
      <rPr>
        <sz val="8"/>
        <color theme="1"/>
        <rFont val="Times New Roman"/>
        <family val="1"/>
        <charset val="204"/>
      </rPr>
      <t xml:space="preserve">ПСБ-С-25 100 мм ТехноНИКОЛЬ +7(3452) 69-49-48 http://www.ts.tn.ru/ </t>
    </r>
    <r>
      <rPr>
        <sz val="8"/>
        <color rgb="FFFF0000"/>
        <rFont val="Times New Roman"/>
        <family val="1"/>
        <charset val="204"/>
      </rPr>
      <t>http://www.tsnab72.ru/</t>
    </r>
  </si>
  <si>
    <t>Стяжка из цементно-песчаного раствора М-150</t>
  </si>
  <si>
    <t>Работа укладка плит</t>
  </si>
  <si>
    <t>Монолитный участок</t>
  </si>
  <si>
    <t>Швелер 16П l-5700-2шт и l-3000-2шт</t>
  </si>
  <si>
    <t>м</t>
  </si>
  <si>
    <t>Арматура d12</t>
  </si>
  <si>
    <t>Бетон В20</t>
  </si>
  <si>
    <t>Работа</t>
  </si>
  <si>
    <t>Монолитный пояс</t>
  </si>
  <si>
    <t>Арматура d 8 AIII хомут (l760-166м,l940-27м,l680-51м+83м)</t>
  </si>
  <si>
    <t>Арматура d12(341м/п)</t>
  </si>
  <si>
    <t>Устройство кровли</t>
  </si>
  <si>
    <t>Пиломатериал стропила, обрешотка derevo72.</t>
  </si>
  <si>
    <r>
      <t xml:space="preserve">Шинглас КАДРИЛЬ Джаз севилья http://kapitalstroi.tiu.ru/+7 (906) 824-10-39 ТехноНИКОЛЬ +7(3452) 69-49-48 http://www.ts.tn.ru/  </t>
    </r>
    <r>
      <rPr>
        <sz val="8"/>
        <color rgb="FFFF0000"/>
        <rFont val="Times New Roman"/>
        <family val="1"/>
        <charset val="204"/>
      </rPr>
      <t>МеталлАльянс metallalliance-t.ru metallalliance-t@mail.ru</t>
    </r>
  </si>
  <si>
    <r>
      <t xml:space="preserve">Коньково-карнизная черепица коричневая </t>
    </r>
    <r>
      <rPr>
        <sz val="8"/>
        <color rgb="FFFF0000"/>
        <rFont val="Times New Roman"/>
        <family val="1"/>
        <charset val="204"/>
      </rPr>
      <t>МеталлАльянс metallalliance-t.ru metallalliance-t@mail.ru</t>
    </r>
  </si>
  <si>
    <t>шт</t>
  </si>
  <si>
    <t>Планка карнизная (коричневый)</t>
  </si>
  <si>
    <t>Планка торцевая Шинглаз коричневая</t>
  </si>
  <si>
    <t>Планка примыкания коричневая</t>
  </si>
  <si>
    <t>Мастика д/гибкой черепицы 10л</t>
  </si>
  <si>
    <t>Гвозди 5 кг</t>
  </si>
  <si>
    <t>Подкладочный ковер ANDEREP BARRIER 20м2</t>
  </si>
  <si>
    <t>Сайдинг метал. вертикальный RAL 8017</t>
  </si>
  <si>
    <t>Упаковка</t>
  </si>
  <si>
    <t>м.п</t>
  </si>
  <si>
    <t>Начальная планка сложная 65х24х2000 RAL 8017</t>
  </si>
  <si>
    <t>Лобовая доска 200х50х2000 RAL 8017</t>
  </si>
  <si>
    <t>Желоб водосточный Деке шоколад 3м</t>
  </si>
  <si>
    <t>Труба водосточная Деке Шоколад 3м</t>
  </si>
  <si>
    <t>Воронка Деке шоколад</t>
  </si>
  <si>
    <t>Заглушка шоколад Деке</t>
  </si>
  <si>
    <t>Колено 45гр шоколад Деке</t>
  </si>
  <si>
    <t>Кронштейн желоба пластиковый шоколад Деке</t>
  </si>
  <si>
    <t>Муфта соединительная Деке шоколад</t>
  </si>
  <si>
    <t>Наконечник Деке шоколад</t>
  </si>
  <si>
    <t>Соединитель желобов Деке шоколад</t>
  </si>
  <si>
    <t>Хомут универсальный Деке шоколад</t>
  </si>
  <si>
    <t>OSB-3 1250х2500х9мм</t>
  </si>
  <si>
    <t>Кнауф котедж 5см</t>
  </si>
  <si>
    <t>Изоспан тип А</t>
  </si>
  <si>
    <t>Изоспан тип В</t>
  </si>
  <si>
    <t>Кирпич рядовой www.revkz.ru</t>
  </si>
  <si>
    <t>Дополнительные материалы(гвозди, шурупы, уголки, био и огнезащита, клей)</t>
  </si>
  <si>
    <t>Работа по устройству кровли</t>
  </si>
  <si>
    <t>Кладка рядового кирпича(распределительного пояса маурлата)</t>
  </si>
  <si>
    <t>Устройство террасы</t>
  </si>
  <si>
    <t>Балка брус 200*100</t>
  </si>
  <si>
    <t>Кирпич керамический рядовой (устройство столбиков под лаги) www.revkz.ru</t>
  </si>
  <si>
    <t>Настил доска 40 мм</t>
  </si>
  <si>
    <t>Кирпич облицовочный 120 мм 19,6 м2 2,09м3 полуторный п. Винзили http://kirpichtyumen.ru/ или http://www.revkz.ru/</t>
  </si>
  <si>
    <t>Работа кладка облицовочного кирпича</t>
  </si>
  <si>
    <t>Работа обустройство настила</t>
  </si>
  <si>
    <t>Работа кладка столбиков</t>
  </si>
  <si>
    <t>Окна, двери</t>
  </si>
  <si>
    <r>
      <t xml:space="preserve">Окна </t>
    </r>
    <r>
      <rPr>
        <sz val="8"/>
        <color theme="3"/>
        <rFont val="Times New Roman"/>
        <family val="1"/>
        <charset val="204"/>
      </rPr>
      <t>47м2</t>
    </r>
    <r>
      <rPr>
        <sz val="8"/>
        <rFont val="Times New Roman"/>
        <family val="1"/>
        <charset val="204"/>
      </rPr>
      <t xml:space="preserve"> Татьяна Ильина &lt;tatil4@rambler.ru&gt; профиль Grain 5 камерный, 3 стекло….цех "Оазис" &lt;romanceh@yandex.ru&gt;Стоимость конструкций 5 камерного профиля в 3 стекла - 143 000 руб.,( в 4 стекла - 162 110 руб.) работа 22000 дима у зазарченко Андрея</t>
    </r>
  </si>
  <si>
    <t>Дверь наружняя</t>
  </si>
  <si>
    <t>Дверь внутренняя</t>
  </si>
  <si>
    <t>Котельная</t>
  </si>
  <si>
    <t>Материалы</t>
  </si>
  <si>
    <t>Работа мантаж газа</t>
  </si>
  <si>
    <t>Работа мантаж</t>
  </si>
  <si>
    <t>Отопление</t>
  </si>
  <si>
    <t>Канализация</t>
  </si>
  <si>
    <t>Септик 10м3 Роман 8 (932) 321-07-89, 8 (3452) 61-07-89</t>
  </si>
  <si>
    <t>Материал</t>
  </si>
  <si>
    <t xml:space="preserve">Отделка помещений </t>
  </si>
  <si>
    <t>Линолиум</t>
  </si>
  <si>
    <t>Плитка</t>
  </si>
  <si>
    <t>Потолок натяжной profkomfort72@yandex.ru ООО Профкомфорт тел. 61-21-10 Виталий, sivcev72@inbox.ru-84000
Щербакова 88а</t>
  </si>
  <si>
    <t>Штукатурка 520 м2*0,02</t>
  </si>
  <si>
    <t>Шпаклевка</t>
  </si>
  <si>
    <t>Клей для плитки</t>
  </si>
  <si>
    <t>Декоративная штукатурка(роллерную штукатурку в санузлах, текстурную краску на кухне )</t>
  </si>
  <si>
    <t xml:space="preserve">Дополнительные материалы (направляющие, грунтовка, </t>
  </si>
  <si>
    <t xml:space="preserve">краска, обои, плинтуса) </t>
  </si>
  <si>
    <t>Работа лестница</t>
  </si>
  <si>
    <t>Водопровод внутренний</t>
  </si>
  <si>
    <t>Скважина</t>
  </si>
  <si>
    <t xml:space="preserve">    бурение скважины</t>
  </si>
  <si>
    <t>Электрофикация</t>
  </si>
  <si>
    <t>РОЗЕТКА С З/К (ВИНТ. ЗАЖИМ) БЕЛЫЙ (кр.10шт.)C1</t>
  </si>
  <si>
    <t>РОЗЕТКА С З/К СО ШТОРКАМИ С КРЫШКОЙ IP44 С РАМКОЙ БЕЛЫЙ (кр.5шт.)C2</t>
  </si>
  <si>
    <t>РАМКА С ДЕКОРАТИВНЫМ ЭЛЕМЕНТОМ, 2 МЕСТА БЕЛЫЙ (кр.10шт.)C1</t>
  </si>
  <si>
    <t>РАМКА С ДЕКОРАТИВНЫМ ЭЛЕМЕНТОМ, 1 МЕСТО БЕЛЫЙ (кр.20шт.)C1</t>
  </si>
  <si>
    <t>РАМКА С ДЕКОРАТИВНЫМ ЭЛЕМЕНТОМ, 3 МЕСТА БЕЛЫЙ (кр.5шт.)C2</t>
  </si>
  <si>
    <t>РАМКА С ДЕКОРАТИВНЫМ ЭЛЕМЕНТОМ, 4 МЕСТА БЕЛЫЙ (кр.5шт.)C2</t>
  </si>
  <si>
    <t>ОДНОКЛАВИШНЫЙ ВЫКЛЮЧАТЕЛЬ (СХ.1) БЕЛЫЙ (кр.10шт.)C1</t>
  </si>
  <si>
    <t>ОДНОКЛАВИШНЫЙ ПЕРЕКРЕСТНЫЙ ПЕРЕКЛЮЧАТЕЛЬ (СХ.7) БЕЛЫЙ (кр.10шт.)C2</t>
  </si>
  <si>
    <t>ДВУХКЛАВИШНЫЙ ВЫКЛЮЧАТЕЛЬ (СХ.5) БЕЛЫЙ (кр.10шт.)C1</t>
  </si>
  <si>
    <t xml:space="preserve">ВВГнг 3х1,5 плоский ГОСТ ООО "Кабельный центр Тюмень"Камалова Ирина (3452)38-50-80 </t>
  </si>
  <si>
    <t xml:space="preserve">ВВГнг 3х2,5 ГОСТООО "Кабельный центр Тюмень"Камалова Ирина (3452)38-50-80 </t>
  </si>
  <si>
    <t>Люстры</t>
  </si>
  <si>
    <t>Бра уличный</t>
  </si>
  <si>
    <t>Бра</t>
  </si>
  <si>
    <t>Светильник потолочный 60 Вт</t>
  </si>
  <si>
    <t>Дополнительные материалы (лампы, кабельканалы, и т.д.)</t>
  </si>
  <si>
    <t>Монтаж</t>
  </si>
  <si>
    <t>Итого :</t>
  </si>
  <si>
    <t>Доставка кирпича с ревды 2 рейса (35м3)по 27000=54000</t>
  </si>
  <si>
    <t>Бытовая техника для кухни</t>
  </si>
  <si>
    <t>Модель</t>
  </si>
  <si>
    <t>Цена</t>
  </si>
  <si>
    <t xml:space="preserve">Духовка+микроволновка IdeЯ! Тюмень, Энергетиков, д. 55 </t>
  </si>
  <si>
    <t>Samsung FQ115T002</t>
  </si>
  <si>
    <t xml:space="preserve">Варочная панель IdeЯ! Тюмень, Энергетиков, д. 55
</t>
  </si>
  <si>
    <t>Hansa BHIW67303</t>
  </si>
  <si>
    <t xml:space="preserve">Холодильник RBT
</t>
  </si>
  <si>
    <t>Gorenje RKI 4181 AW</t>
  </si>
  <si>
    <t>Морозильник-ларь Техносила Тюмень, Максима Горького, д. 70</t>
  </si>
  <si>
    <t>Gorenje FH 40</t>
  </si>
  <si>
    <t>Стиральная машина TechnoPoint</t>
  </si>
  <si>
    <t>Beko WMI 71241</t>
  </si>
  <si>
    <t xml:space="preserve"> </t>
  </si>
  <si>
    <t>св. фасад</t>
  </si>
  <si>
    <t>темн. Фасад</t>
  </si>
  <si>
    <t>кирпич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</si>
</sst>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7030A0"/>
      <name val="Times New Roman"/>
      <family val="1"/>
      <charset val="204"/>
    </font>
    <font>
      <sz val="8"/>
      <color theme="3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color theme="3" tint="0.39997558519241921"/>
      <name val="Times New Roman"/>
      <family val="1"/>
      <charset val="204"/>
    </font>
    <font>
      <u/>
      <sz val="10"/>
      <color indexed="12"/>
      <name val="Arial Cyr"/>
      <charset val="204"/>
    </font>
    <font>
      <sz val="8"/>
      <color theme="4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00B050"/>
      <name val="Times New Roman"/>
      <family val="1"/>
      <charset val="204"/>
    </font>
    <font>
      <sz val="8"/>
      <name val="Arial"/>
      <family val="2"/>
    </font>
    <font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5" fillId="0" borderId="0">
      <alignment horizontal="left"/>
    </xf>
  </cellStyleXfs>
  <cellXfs count="117">
    <xf numFmtId="0" fontId="0" fillId="0" borderId="0" xfId="0"/>
    <xf numFmtId="0" fontId="1" fillId="0" borderId="0" xfId="0" applyFont="1" applyFill="1"/>
    <xf numFmtId="0" fontId="2" fillId="0" borderId="0" xfId="0" applyFont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14" fontId="1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0" xfId="0" applyFont="1" applyFill="1"/>
    <xf numFmtId="3" fontId="1" fillId="3" borderId="1" xfId="0" applyNumberFormat="1" applyFont="1" applyFill="1" applyBorder="1" applyAlignment="1">
      <alignment horizontal="center"/>
    </xf>
    <xf numFmtId="0" fontId="1" fillId="0" borderId="7" xfId="0" applyFont="1" applyBorder="1"/>
    <xf numFmtId="0" fontId="1" fillId="0" borderId="1" xfId="0" applyFont="1" applyBorder="1"/>
    <xf numFmtId="0" fontId="4" fillId="0" borderId="1" xfId="0" applyFont="1" applyBorder="1"/>
    <xf numFmtId="0" fontId="1" fillId="0" borderId="7" xfId="0" applyFont="1" applyBorder="1" applyAlignment="1">
      <alignment horizontal="left" vertical="top" wrapText="1"/>
    </xf>
    <xf numFmtId="0" fontId="1" fillId="4" borderId="7" xfId="0" applyFont="1" applyFill="1" applyBorder="1" applyAlignment="1"/>
    <xf numFmtId="0" fontId="1" fillId="0" borderId="1" xfId="0" applyFont="1" applyFill="1" applyBorder="1"/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 applyFill="1"/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top"/>
    </xf>
    <xf numFmtId="0" fontId="6" fillId="0" borderId="1" xfId="0" applyFont="1" applyBorder="1"/>
    <xf numFmtId="0" fontId="3" fillId="3" borderId="7" xfId="0" applyFont="1" applyFill="1" applyBorder="1" applyAlignment="1">
      <alignment horizontal="left"/>
    </xf>
    <xf numFmtId="0" fontId="1" fillId="3" borderId="1" xfId="0" applyFont="1" applyFill="1" applyBorder="1"/>
    <xf numFmtId="0" fontId="1" fillId="4" borderId="7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3" fontId="5" fillId="4" borderId="1" xfId="0" applyNumberFormat="1" applyFont="1" applyFill="1" applyBorder="1" applyAlignment="1">
      <alignment horizontal="right"/>
    </xf>
    <xf numFmtId="0" fontId="1" fillId="4" borderId="1" xfId="0" applyFont="1" applyFill="1" applyBorder="1"/>
    <xf numFmtId="3" fontId="1" fillId="4" borderId="1" xfId="0" applyNumberFormat="1" applyFont="1" applyFill="1" applyBorder="1" applyAlignment="1">
      <alignment horizontal="right"/>
    </xf>
    <xf numFmtId="3" fontId="7" fillId="4" borderId="1" xfId="0" applyNumberFormat="1" applyFont="1" applyFill="1" applyBorder="1" applyAlignment="1">
      <alignment horizontal="right"/>
    </xf>
    <xf numFmtId="0" fontId="7" fillId="4" borderId="1" xfId="0" applyFont="1" applyFill="1" applyBorder="1"/>
    <xf numFmtId="0" fontId="1" fillId="0" borderId="1" xfId="1" applyFont="1" applyBorder="1" applyAlignment="1" applyProtection="1"/>
    <xf numFmtId="0" fontId="1" fillId="4" borderId="1" xfId="0" applyFont="1" applyFill="1" applyBorder="1" applyAlignment="1"/>
    <xf numFmtId="0" fontId="7" fillId="0" borderId="1" xfId="0" applyFont="1" applyFill="1" applyBorder="1"/>
    <xf numFmtId="0" fontId="7" fillId="4" borderId="7" xfId="0" applyFont="1" applyFill="1" applyBorder="1" applyAlignment="1"/>
    <xf numFmtId="0" fontId="5" fillId="4" borderId="1" xfId="0" applyFont="1" applyFill="1" applyBorder="1"/>
    <xf numFmtId="0" fontId="6" fillId="4" borderId="7" xfId="0" applyFont="1" applyFill="1" applyBorder="1" applyAlignment="1"/>
    <xf numFmtId="0" fontId="6" fillId="0" borderId="1" xfId="0" applyFont="1" applyFill="1" applyBorder="1"/>
    <xf numFmtId="3" fontId="6" fillId="0" borderId="1" xfId="0" applyNumberFormat="1" applyFont="1" applyFill="1" applyBorder="1"/>
    <xf numFmtId="0" fontId="3" fillId="5" borderId="7" xfId="0" applyFont="1" applyFill="1" applyBorder="1" applyAlignment="1"/>
    <xf numFmtId="0" fontId="1" fillId="5" borderId="1" xfId="0" applyFont="1" applyFill="1" applyBorder="1"/>
    <xf numFmtId="0" fontId="3" fillId="3" borderId="7" xfId="0" applyFont="1" applyFill="1" applyBorder="1" applyAlignment="1"/>
    <xf numFmtId="0" fontId="1" fillId="0" borderId="8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 vertical="top" wrapText="1"/>
    </xf>
    <xf numFmtId="3" fontId="1" fillId="4" borderId="1" xfId="0" applyNumberFormat="1" applyFont="1" applyFill="1" applyBorder="1"/>
    <xf numFmtId="0" fontId="1" fillId="4" borderId="1" xfId="0" applyNumberFormat="1" applyFont="1" applyFill="1" applyBorder="1"/>
    <xf numFmtId="0" fontId="1" fillId="0" borderId="7" xfId="0" applyFont="1" applyFill="1" applyBorder="1" applyAlignment="1"/>
    <xf numFmtId="0" fontId="9" fillId="0" borderId="7" xfId="0" applyFont="1" applyFill="1" applyBorder="1" applyAlignment="1"/>
    <xf numFmtId="0" fontId="6" fillId="0" borderId="7" xfId="0" applyFont="1" applyFill="1" applyBorder="1" applyAlignment="1"/>
    <xf numFmtId="3" fontId="1" fillId="0" borderId="1" xfId="0" applyNumberFormat="1" applyFont="1" applyFill="1" applyBorder="1"/>
    <xf numFmtId="0" fontId="1" fillId="3" borderId="1" xfId="0" applyFont="1" applyFill="1" applyBorder="1" applyAlignment="1"/>
    <xf numFmtId="3" fontId="1" fillId="3" borderId="1" xfId="0" applyNumberFormat="1" applyFont="1" applyFill="1" applyBorder="1"/>
    <xf numFmtId="0" fontId="1" fillId="4" borderId="0" xfId="0" applyFont="1" applyFill="1"/>
    <xf numFmtId="0" fontId="6" fillId="0" borderId="7" xfId="0" applyFont="1" applyBorder="1"/>
    <xf numFmtId="0" fontId="1" fillId="0" borderId="7" xfId="0" applyFont="1" applyFill="1" applyBorder="1" applyAlignment="1">
      <alignment horizontal="left"/>
    </xf>
    <xf numFmtId="0" fontId="1" fillId="0" borderId="1" xfId="0" applyNumberFormat="1" applyFont="1" applyFill="1" applyBorder="1"/>
    <xf numFmtId="0" fontId="1" fillId="0" borderId="7" xfId="0" applyFont="1" applyFill="1" applyBorder="1"/>
    <xf numFmtId="0" fontId="6" fillId="0" borderId="1" xfId="0" applyNumberFormat="1" applyFont="1" applyFill="1" applyBorder="1"/>
    <xf numFmtId="0" fontId="6" fillId="0" borderId="7" xfId="0" applyFont="1" applyFill="1" applyBorder="1"/>
    <xf numFmtId="0" fontId="6" fillId="0" borderId="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/>
    <xf numFmtId="0" fontId="10" fillId="5" borderId="1" xfId="0" applyNumberFormat="1" applyFont="1" applyFill="1" applyBorder="1"/>
    <xf numFmtId="0" fontId="10" fillId="0" borderId="1" xfId="0" applyFont="1" applyBorder="1" applyAlignment="1">
      <alignment horizontal="left" vertical="center" wrapText="1"/>
    </xf>
    <xf numFmtId="0" fontId="10" fillId="0" borderId="1" xfId="0" applyNumberFormat="1" applyFont="1" applyFill="1" applyBorder="1"/>
    <xf numFmtId="0" fontId="1" fillId="5" borderId="0" xfId="0" applyFont="1" applyFill="1"/>
    <xf numFmtId="0" fontId="6" fillId="4" borderId="1" xfId="0" applyFont="1" applyFill="1" applyBorder="1"/>
    <xf numFmtId="0" fontId="6" fillId="4" borderId="1" xfId="0" applyNumberFormat="1" applyFont="1" applyFill="1" applyBorder="1"/>
    <xf numFmtId="0" fontId="1" fillId="4" borderId="7" xfId="0" applyFont="1" applyFill="1" applyBorder="1" applyAlignment="1">
      <alignment vertical="top" wrapText="1"/>
    </xf>
    <xf numFmtId="0" fontId="3" fillId="4" borderId="7" xfId="0" applyFont="1" applyFill="1" applyBorder="1" applyAlignment="1"/>
    <xf numFmtId="0" fontId="12" fillId="4" borderId="7" xfId="0" applyFont="1" applyFill="1" applyBorder="1" applyAlignment="1"/>
    <xf numFmtId="0" fontId="3" fillId="5" borderId="1" xfId="0" applyFont="1" applyFill="1" applyBorder="1" applyAlignment="1"/>
    <xf numFmtId="0" fontId="1" fillId="4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/>
    <xf numFmtId="0" fontId="6" fillId="0" borderId="1" xfId="0" applyFont="1" applyFill="1" applyBorder="1" applyAlignment="1"/>
    <xf numFmtId="0" fontId="3" fillId="3" borderId="2" xfId="0" applyFont="1" applyFill="1" applyBorder="1" applyAlignment="1"/>
    <xf numFmtId="0" fontId="3" fillId="3" borderId="1" xfId="0" applyFont="1" applyFill="1" applyBorder="1"/>
    <xf numFmtId="0" fontId="1" fillId="5" borderId="7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/>
    <xf numFmtId="0" fontId="1" fillId="0" borderId="1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1" applyFont="1" applyFill="1" applyBorder="1" applyAlignment="1" applyProtection="1"/>
    <xf numFmtId="0" fontId="13" fillId="0" borderId="1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6" borderId="0" xfId="0" applyFont="1" applyFill="1" applyBorder="1" applyAlignment="1">
      <alignment horizontal="left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0"/>
  <sheetViews>
    <sheetView tabSelected="1" view="pageBreakPreview" zoomScale="136" zoomScaleNormal="85" zoomScaleSheetLayoutView="136" workbookViewId="0">
      <selection activeCell="B73" sqref="B73"/>
    </sheetView>
  </sheetViews>
  <sheetFormatPr defaultRowHeight="12" customHeight="1" x14ac:dyDescent="0.2"/>
  <cols>
    <col min="1" max="1" width="7.5703125" style="1" customWidth="1"/>
    <col min="2" max="2" width="51.7109375" style="1" customWidth="1"/>
    <col min="3" max="3" width="7.28515625" style="1" customWidth="1"/>
    <col min="4" max="5" width="8.42578125" style="1" customWidth="1"/>
    <col min="6" max="6" width="14.42578125" style="1" customWidth="1"/>
    <col min="7" max="7" width="9.140625" style="1"/>
    <col min="8" max="8" width="10.28515625" style="1" bestFit="1" customWidth="1"/>
    <col min="9" max="9" width="10" style="1" bestFit="1" customWidth="1"/>
    <col min="10" max="10" width="1.5703125" style="1" customWidth="1"/>
    <col min="11" max="11" width="28.42578125" style="1" customWidth="1"/>
    <col min="12" max="12" width="9.140625" style="1"/>
    <col min="13" max="13" width="3.5703125" style="1" customWidth="1"/>
    <col min="14" max="14" width="6" style="1" customWidth="1"/>
    <col min="15" max="15" width="5.85546875" style="1" customWidth="1"/>
    <col min="16" max="16384" width="9.140625" style="1"/>
  </cols>
  <sheetData>
    <row r="1" spans="1:8" ht="10.5" customHeight="1" x14ac:dyDescent="0.2">
      <c r="B1" s="2" t="s">
        <v>0</v>
      </c>
      <c r="C1" s="3"/>
      <c r="D1" s="4"/>
      <c r="E1" s="5"/>
      <c r="F1" s="6"/>
    </row>
    <row r="2" spans="1:8" ht="12" hidden="1" customHeight="1" x14ac:dyDescent="0.2">
      <c r="F2" s="7"/>
    </row>
    <row r="3" spans="1:8" ht="12" customHeight="1" x14ac:dyDescent="0.2">
      <c r="A3" s="8" t="s">
        <v>1</v>
      </c>
      <c r="B3" s="9" t="s">
        <v>2</v>
      </c>
      <c r="C3" s="10" t="s">
        <v>3</v>
      </c>
      <c r="D3" s="11" t="s">
        <v>4</v>
      </c>
      <c r="E3" s="11"/>
      <c r="F3" s="12"/>
    </row>
    <row r="4" spans="1:8" ht="27" customHeight="1" x14ac:dyDescent="0.2">
      <c r="A4" s="8" t="s">
        <v>5</v>
      </c>
      <c r="B4" s="13"/>
      <c r="C4" s="10"/>
      <c r="D4" s="14" t="s">
        <v>6</v>
      </c>
      <c r="E4" s="15" t="s">
        <v>7</v>
      </c>
      <c r="F4" s="8" t="s">
        <v>8</v>
      </c>
    </row>
    <row r="5" spans="1:8" s="19" customFormat="1" ht="12" customHeight="1" x14ac:dyDescent="0.2">
      <c r="A5" s="16"/>
      <c r="B5" s="17"/>
      <c r="C5" s="16">
        <v>5</v>
      </c>
      <c r="D5" s="18">
        <v>6</v>
      </c>
      <c r="E5" s="18">
        <v>7</v>
      </c>
      <c r="F5" s="18">
        <v>8</v>
      </c>
    </row>
    <row r="6" spans="1:8" s="19" customFormat="1" ht="12" customHeight="1" x14ac:dyDescent="0.2">
      <c r="A6" s="20">
        <v>1</v>
      </c>
      <c r="B6" s="21" t="s">
        <v>9</v>
      </c>
      <c r="C6" s="20"/>
      <c r="D6" s="22"/>
      <c r="E6" s="22"/>
      <c r="F6" s="22"/>
    </row>
    <row r="7" spans="1:8" ht="12" customHeight="1" x14ac:dyDescent="0.2">
      <c r="A7" s="20">
        <v>2</v>
      </c>
      <c r="B7" s="23" t="s">
        <v>10</v>
      </c>
      <c r="C7" s="24" t="s">
        <v>11</v>
      </c>
      <c r="D7" s="24">
        <v>38</v>
      </c>
      <c r="E7" s="24">
        <v>300</v>
      </c>
      <c r="F7" s="24">
        <f>E7*D7</f>
        <v>11400</v>
      </c>
    </row>
    <row r="8" spans="1:8" ht="12" customHeight="1" x14ac:dyDescent="0.2">
      <c r="A8" s="20">
        <v>3</v>
      </c>
      <c r="B8" s="23" t="s">
        <v>12</v>
      </c>
      <c r="C8" s="24" t="s">
        <v>13</v>
      </c>
      <c r="D8" s="24">
        <v>21</v>
      </c>
      <c r="E8" s="24">
        <v>900</v>
      </c>
      <c r="F8" s="24">
        <f t="shared" ref="F8:F15" si="0">E8*D8</f>
        <v>18900</v>
      </c>
      <c r="G8" s="5"/>
      <c r="H8" s="5"/>
    </row>
    <row r="9" spans="1:8" ht="12" customHeight="1" x14ac:dyDescent="0.2">
      <c r="A9" s="20">
        <v>4</v>
      </c>
      <c r="B9" s="23" t="s">
        <v>14</v>
      </c>
      <c r="C9" s="24" t="s">
        <v>15</v>
      </c>
      <c r="D9" s="24">
        <v>2</v>
      </c>
      <c r="E9" s="24">
        <v>6000</v>
      </c>
      <c r="F9" s="24">
        <f t="shared" si="0"/>
        <v>12000</v>
      </c>
    </row>
    <row r="10" spans="1:8" ht="12" customHeight="1" x14ac:dyDescent="0.2">
      <c r="A10" s="20">
        <v>5</v>
      </c>
      <c r="B10" s="23" t="s">
        <v>16</v>
      </c>
      <c r="C10" s="24" t="s">
        <v>17</v>
      </c>
      <c r="D10" s="24">
        <v>0.13</v>
      </c>
      <c r="E10" s="24">
        <v>26500</v>
      </c>
      <c r="F10" s="24">
        <f t="shared" si="0"/>
        <v>3445</v>
      </c>
    </row>
    <row r="11" spans="1:8" ht="12" customHeight="1" x14ac:dyDescent="0.2">
      <c r="A11" s="20">
        <v>6</v>
      </c>
      <c r="B11" s="23" t="s">
        <v>18</v>
      </c>
      <c r="C11" s="24" t="s">
        <v>17</v>
      </c>
      <c r="D11" s="24">
        <v>1.026</v>
      </c>
      <c r="E11" s="24">
        <v>26500</v>
      </c>
      <c r="F11" s="24">
        <f t="shared" si="0"/>
        <v>27189</v>
      </c>
    </row>
    <row r="12" spans="1:8" ht="12" customHeight="1" x14ac:dyDescent="0.2">
      <c r="A12" s="20">
        <v>6</v>
      </c>
      <c r="B12" s="23" t="s">
        <v>19</v>
      </c>
      <c r="C12" s="24" t="s">
        <v>17</v>
      </c>
      <c r="D12" s="24">
        <v>0.46879999999999999</v>
      </c>
      <c r="E12" s="24">
        <v>26500</v>
      </c>
      <c r="F12" s="24">
        <f t="shared" si="0"/>
        <v>12423.2</v>
      </c>
    </row>
    <row r="13" spans="1:8" ht="12" customHeight="1" x14ac:dyDescent="0.2">
      <c r="A13" s="20">
        <v>7</v>
      </c>
      <c r="B13" s="23" t="s">
        <v>20</v>
      </c>
      <c r="C13" s="24" t="s">
        <v>15</v>
      </c>
      <c r="D13" s="25">
        <v>35.4</v>
      </c>
      <c r="E13" s="24">
        <v>4000</v>
      </c>
      <c r="F13" s="24">
        <f t="shared" si="0"/>
        <v>141600</v>
      </c>
      <c r="H13" s="5"/>
    </row>
    <row r="14" spans="1:8" ht="12" customHeight="1" x14ac:dyDescent="0.2">
      <c r="A14" s="20">
        <v>8</v>
      </c>
      <c r="B14" s="26" t="s">
        <v>21</v>
      </c>
      <c r="C14" s="24" t="s">
        <v>22</v>
      </c>
      <c r="D14" s="24">
        <v>500</v>
      </c>
      <c r="E14" s="24">
        <v>19</v>
      </c>
      <c r="F14" s="24">
        <f t="shared" si="0"/>
        <v>9500</v>
      </c>
      <c r="H14" s="5"/>
    </row>
    <row r="15" spans="1:8" ht="12" customHeight="1" x14ac:dyDescent="0.2">
      <c r="A15" s="20">
        <v>9</v>
      </c>
      <c r="B15" s="27" t="s">
        <v>23</v>
      </c>
      <c r="C15" s="28" t="s">
        <v>24</v>
      </c>
      <c r="D15" s="28">
        <v>500</v>
      </c>
      <c r="E15" s="28">
        <v>1.3</v>
      </c>
      <c r="F15" s="24">
        <f t="shared" si="0"/>
        <v>650</v>
      </c>
    </row>
    <row r="16" spans="1:8" s="32" customFormat="1" ht="12" customHeight="1" x14ac:dyDescent="0.2">
      <c r="A16" s="20">
        <v>10</v>
      </c>
      <c r="B16" s="29" t="s">
        <v>25</v>
      </c>
      <c r="C16" s="30"/>
      <c r="D16" s="30"/>
      <c r="E16" s="31"/>
      <c r="F16" s="24">
        <v>13615.15</v>
      </c>
    </row>
    <row r="17" spans="1:6" ht="12" customHeight="1" x14ac:dyDescent="0.2">
      <c r="A17" s="20">
        <v>11</v>
      </c>
      <c r="B17" s="33" t="s">
        <v>26</v>
      </c>
      <c r="C17" s="34"/>
      <c r="D17" s="34"/>
      <c r="E17" s="24"/>
      <c r="F17" s="24"/>
    </row>
    <row r="18" spans="1:6" ht="12" customHeight="1" x14ac:dyDescent="0.2">
      <c r="A18" s="20">
        <v>12</v>
      </c>
      <c r="B18" s="35" t="s">
        <v>27</v>
      </c>
      <c r="C18" s="36" t="s">
        <v>15</v>
      </c>
      <c r="D18" s="37">
        <v>35.4</v>
      </c>
      <c r="E18" s="38">
        <v>2500</v>
      </c>
      <c r="F18" s="38">
        <f>E18*D18</f>
        <v>88500</v>
      </c>
    </row>
    <row r="19" spans="1:6" ht="12" customHeight="1" x14ac:dyDescent="0.2">
      <c r="A19" s="20">
        <v>13</v>
      </c>
      <c r="B19" s="23"/>
      <c r="C19" s="24"/>
      <c r="D19" s="24"/>
      <c r="E19" s="24"/>
      <c r="F19" s="24"/>
    </row>
    <row r="20" spans="1:6" ht="12" customHeight="1" x14ac:dyDescent="0.2">
      <c r="A20" s="20">
        <v>14</v>
      </c>
      <c r="B20" s="39" t="s">
        <v>28</v>
      </c>
      <c r="C20" s="20"/>
      <c r="D20" s="22"/>
      <c r="E20" s="40"/>
      <c r="F20" s="22"/>
    </row>
    <row r="21" spans="1:6" ht="12" customHeight="1" x14ac:dyDescent="0.2">
      <c r="A21" s="20">
        <v>15</v>
      </c>
      <c r="B21" s="41" t="s">
        <v>29</v>
      </c>
      <c r="C21" s="42" t="s">
        <v>24</v>
      </c>
      <c r="D21" s="43">
        <v>1352</v>
      </c>
      <c r="E21" s="44">
        <v>49</v>
      </c>
      <c r="F21" s="45">
        <f>E21*D21</f>
        <v>66248</v>
      </c>
    </row>
    <row r="22" spans="1:6" ht="12" customHeight="1" x14ac:dyDescent="0.2">
      <c r="A22" s="20">
        <v>16</v>
      </c>
      <c r="B22" s="27" t="s">
        <v>30</v>
      </c>
      <c r="C22" s="42" t="s">
        <v>24</v>
      </c>
      <c r="D22" s="46">
        <v>2492</v>
      </c>
      <c r="E22" s="47">
        <v>78</v>
      </c>
      <c r="F22" s="46">
        <f t="shared" ref="F22:F29" si="1">E22*D22</f>
        <v>194376</v>
      </c>
    </row>
    <row r="23" spans="1:6" ht="12" customHeight="1" x14ac:dyDescent="0.2">
      <c r="A23" s="20">
        <v>17</v>
      </c>
      <c r="B23" s="48" t="s">
        <v>31</v>
      </c>
      <c r="C23" s="49" t="s">
        <v>24</v>
      </c>
      <c r="D23" s="45">
        <v>150</v>
      </c>
      <c r="E23" s="44">
        <v>34.200000000000003</v>
      </c>
      <c r="F23" s="45">
        <f t="shared" si="1"/>
        <v>5130</v>
      </c>
    </row>
    <row r="24" spans="1:6" ht="12" customHeight="1" x14ac:dyDescent="0.2">
      <c r="A24" s="20">
        <v>18</v>
      </c>
      <c r="B24" s="27" t="s">
        <v>32</v>
      </c>
      <c r="C24" s="28" t="s">
        <v>24</v>
      </c>
      <c r="D24" s="28">
        <v>200</v>
      </c>
      <c r="E24" s="28">
        <v>19.850000000000001</v>
      </c>
      <c r="F24" s="45">
        <f t="shared" si="1"/>
        <v>3970.0000000000005</v>
      </c>
    </row>
    <row r="25" spans="1:6" ht="12" customHeight="1" x14ac:dyDescent="0.2">
      <c r="A25" s="20">
        <v>19</v>
      </c>
      <c r="B25" s="28" t="s">
        <v>33</v>
      </c>
      <c r="C25" s="28" t="s">
        <v>24</v>
      </c>
      <c r="D25" s="50">
        <v>3291</v>
      </c>
      <c r="E25" s="50">
        <v>23</v>
      </c>
      <c r="F25" s="46">
        <f t="shared" si="1"/>
        <v>75693</v>
      </c>
    </row>
    <row r="26" spans="1:6" ht="12" customHeight="1" x14ac:dyDescent="0.2">
      <c r="A26" s="20">
        <v>20</v>
      </c>
      <c r="B26" s="27" t="s">
        <v>34</v>
      </c>
      <c r="C26" s="28" t="s">
        <v>15</v>
      </c>
      <c r="D26" s="50">
        <v>7.2</v>
      </c>
      <c r="E26" s="50">
        <v>1100</v>
      </c>
      <c r="F26" s="46">
        <f t="shared" si="1"/>
        <v>7920</v>
      </c>
    </row>
    <row r="27" spans="1:6" ht="12" customHeight="1" x14ac:dyDescent="0.2">
      <c r="A27" s="20">
        <v>21</v>
      </c>
      <c r="B27" s="51" t="s">
        <v>35</v>
      </c>
      <c r="C27" s="28" t="s">
        <v>15</v>
      </c>
      <c r="D27" s="50">
        <v>15.5</v>
      </c>
      <c r="E27" s="50">
        <v>1460</v>
      </c>
      <c r="F27" s="46">
        <f>E27*D27</f>
        <v>22630</v>
      </c>
    </row>
    <row r="28" spans="1:6" ht="12" customHeight="1" x14ac:dyDescent="0.2">
      <c r="A28" s="20">
        <v>22</v>
      </c>
      <c r="B28" s="27" t="s">
        <v>36</v>
      </c>
      <c r="C28" s="28" t="s">
        <v>22</v>
      </c>
      <c r="D28" s="50">
        <v>19.23</v>
      </c>
      <c r="E28" s="50">
        <v>218</v>
      </c>
      <c r="F28" s="46">
        <f>E28*D28</f>
        <v>4192.1400000000003</v>
      </c>
    </row>
    <row r="29" spans="1:6" ht="12" customHeight="1" x14ac:dyDescent="0.2">
      <c r="A29" s="20">
        <v>23</v>
      </c>
      <c r="B29" s="27" t="s">
        <v>37</v>
      </c>
      <c r="C29" s="28" t="s">
        <v>22</v>
      </c>
      <c r="D29" s="50">
        <v>155</v>
      </c>
      <c r="E29" s="50">
        <v>218</v>
      </c>
      <c r="F29" s="46">
        <f t="shared" si="1"/>
        <v>33790</v>
      </c>
    </row>
    <row r="30" spans="1:6" ht="12" customHeight="1" x14ac:dyDescent="0.2">
      <c r="A30" s="20">
        <v>24</v>
      </c>
      <c r="B30" s="27" t="s">
        <v>38</v>
      </c>
      <c r="C30" s="28"/>
      <c r="D30" s="28"/>
      <c r="E30" s="28"/>
      <c r="F30" s="52">
        <v>20719</v>
      </c>
    </row>
    <row r="31" spans="1:6" ht="12" customHeight="1" x14ac:dyDescent="0.2">
      <c r="A31" s="20">
        <v>25</v>
      </c>
      <c r="B31" s="53" t="s">
        <v>39</v>
      </c>
      <c r="C31" s="54" t="s">
        <v>22</v>
      </c>
      <c r="D31" s="50">
        <v>174.31</v>
      </c>
      <c r="E31" s="50">
        <v>300</v>
      </c>
      <c r="F31" s="50">
        <f>E31*D31</f>
        <v>52293</v>
      </c>
    </row>
    <row r="32" spans="1:6" ht="12" customHeight="1" x14ac:dyDescent="0.2">
      <c r="A32" s="20">
        <v>26</v>
      </c>
      <c r="B32" s="53" t="s">
        <v>40</v>
      </c>
      <c r="C32" s="54" t="s">
        <v>15</v>
      </c>
      <c r="D32" s="50">
        <v>86.1</v>
      </c>
      <c r="E32" s="50">
        <v>1000</v>
      </c>
      <c r="F32" s="50">
        <f>E32*D32</f>
        <v>86100</v>
      </c>
    </row>
    <row r="33" spans="1:9" ht="12" customHeight="1" x14ac:dyDescent="0.2">
      <c r="A33" s="20">
        <v>27</v>
      </c>
      <c r="B33" s="53" t="s">
        <v>41</v>
      </c>
      <c r="C33" s="54" t="s">
        <v>22</v>
      </c>
      <c r="D33" s="50">
        <v>72.42</v>
      </c>
      <c r="E33" s="50">
        <v>500</v>
      </c>
      <c r="F33" s="50">
        <f>E33*D33</f>
        <v>36210</v>
      </c>
    </row>
    <row r="34" spans="1:9" ht="12" customHeight="1" x14ac:dyDescent="0.2">
      <c r="A34" s="20">
        <v>28</v>
      </c>
      <c r="B34" s="53"/>
      <c r="C34" s="54"/>
      <c r="D34" s="54"/>
      <c r="E34" s="28"/>
      <c r="F34" s="55"/>
    </row>
    <row r="35" spans="1:9" ht="12" customHeight="1" x14ac:dyDescent="0.2">
      <c r="A35" s="20">
        <v>29</v>
      </c>
      <c r="B35" s="56" t="s">
        <v>42</v>
      </c>
      <c r="C35" s="57"/>
      <c r="D35" s="57"/>
      <c r="E35" s="57"/>
      <c r="F35" s="57"/>
    </row>
    <row r="36" spans="1:9" ht="12" customHeight="1" x14ac:dyDescent="0.2">
      <c r="A36" s="20">
        <v>30</v>
      </c>
      <c r="B36" s="27" t="s">
        <v>43</v>
      </c>
      <c r="C36" s="57" t="s">
        <v>24</v>
      </c>
      <c r="D36" s="57">
        <v>2193</v>
      </c>
      <c r="E36" s="57">
        <v>10</v>
      </c>
      <c r="F36" s="57">
        <f t="shared" ref="F36:F41" si="2">E36*D36</f>
        <v>21930</v>
      </c>
    </row>
    <row r="37" spans="1:9" ht="12" customHeight="1" x14ac:dyDescent="0.2">
      <c r="A37" s="20">
        <v>31</v>
      </c>
      <c r="B37" s="27" t="s">
        <v>44</v>
      </c>
      <c r="C37" s="44" t="s">
        <v>24</v>
      </c>
      <c r="D37" s="44">
        <v>2650</v>
      </c>
      <c r="E37" s="44">
        <v>10</v>
      </c>
      <c r="F37" s="44">
        <f t="shared" si="2"/>
        <v>26500</v>
      </c>
    </row>
    <row r="38" spans="1:9" ht="12" customHeight="1" x14ac:dyDescent="0.2">
      <c r="A38" s="20">
        <v>32</v>
      </c>
      <c r="B38" s="27" t="s">
        <v>45</v>
      </c>
      <c r="C38" s="28" t="s">
        <v>24</v>
      </c>
      <c r="D38" s="28">
        <v>863</v>
      </c>
      <c r="E38" s="28">
        <v>22</v>
      </c>
      <c r="F38" s="44">
        <f t="shared" si="2"/>
        <v>18986</v>
      </c>
    </row>
    <row r="39" spans="1:9" ht="12" customHeight="1" x14ac:dyDescent="0.2">
      <c r="A39" s="20">
        <v>33</v>
      </c>
      <c r="B39" s="53" t="s">
        <v>46</v>
      </c>
      <c r="C39" s="54" t="s">
        <v>11</v>
      </c>
      <c r="D39" s="54">
        <v>7.6</v>
      </c>
      <c r="E39" s="54">
        <v>2000</v>
      </c>
      <c r="F39" s="54">
        <f t="shared" si="2"/>
        <v>15200</v>
      </c>
    </row>
    <row r="40" spans="1:9" ht="12" customHeight="1" x14ac:dyDescent="0.2">
      <c r="A40" s="20">
        <v>34</v>
      </c>
      <c r="B40" s="53" t="s">
        <v>47</v>
      </c>
      <c r="C40" s="54" t="s">
        <v>11</v>
      </c>
      <c r="D40" s="54">
        <v>8.27</v>
      </c>
      <c r="E40" s="54">
        <v>1000</v>
      </c>
      <c r="F40" s="54">
        <f t="shared" si="2"/>
        <v>8270</v>
      </c>
    </row>
    <row r="41" spans="1:9" ht="12" customHeight="1" x14ac:dyDescent="0.2">
      <c r="A41" s="20">
        <v>35</v>
      </c>
      <c r="B41" s="53" t="s">
        <v>48</v>
      </c>
      <c r="C41" s="54" t="s">
        <v>11</v>
      </c>
      <c r="D41" s="54">
        <v>5.79</v>
      </c>
      <c r="E41" s="54">
        <v>2000</v>
      </c>
      <c r="F41" s="54">
        <f t="shared" si="2"/>
        <v>11580</v>
      </c>
    </row>
    <row r="42" spans="1:9" ht="12" customHeight="1" x14ac:dyDescent="0.2">
      <c r="A42" s="20">
        <v>36</v>
      </c>
      <c r="B42" s="53"/>
      <c r="C42" s="54"/>
      <c r="D42" s="54"/>
      <c r="E42" s="54"/>
      <c r="F42" s="54"/>
    </row>
    <row r="43" spans="1:9" ht="12" customHeight="1" x14ac:dyDescent="0.2">
      <c r="A43" s="20">
        <v>37</v>
      </c>
      <c r="B43" s="58" t="s">
        <v>49</v>
      </c>
      <c r="C43" s="40"/>
      <c r="D43" s="40"/>
      <c r="E43" s="40"/>
      <c r="F43" s="40"/>
      <c r="G43" s="59" t="s">
        <v>50</v>
      </c>
      <c r="H43" s="60"/>
      <c r="I43" s="1" t="s">
        <v>51</v>
      </c>
    </row>
    <row r="44" spans="1:9" ht="12" customHeight="1" x14ac:dyDescent="0.2">
      <c r="A44" s="20">
        <v>38</v>
      </c>
      <c r="B44" s="61" t="s">
        <v>52</v>
      </c>
      <c r="C44" s="44" t="s">
        <v>24</v>
      </c>
      <c r="D44" s="44">
        <v>6</v>
      </c>
      <c r="E44" s="62">
        <v>8300</v>
      </c>
      <c r="F44" s="44">
        <f t="shared" ref="F44:F54" si="3">E44*D44</f>
        <v>49800</v>
      </c>
      <c r="G44" s="1">
        <v>7740</v>
      </c>
      <c r="H44" s="1">
        <f>G44*D44</f>
        <v>46440</v>
      </c>
      <c r="I44" s="1">
        <v>49800</v>
      </c>
    </row>
    <row r="45" spans="1:9" ht="12" customHeight="1" x14ac:dyDescent="0.2">
      <c r="A45" s="20">
        <v>39</v>
      </c>
      <c r="B45" s="27" t="s">
        <v>53</v>
      </c>
      <c r="C45" s="44" t="s">
        <v>24</v>
      </c>
      <c r="D45" s="44">
        <v>2</v>
      </c>
      <c r="E45" s="63">
        <v>9715</v>
      </c>
      <c r="F45" s="44">
        <f t="shared" si="3"/>
        <v>19430</v>
      </c>
      <c r="G45" s="1">
        <v>8072</v>
      </c>
      <c r="H45" s="1">
        <f t="shared" ref="H45:H46" si="4">G45*D45</f>
        <v>16144</v>
      </c>
      <c r="I45" s="1">
        <v>19430</v>
      </c>
    </row>
    <row r="46" spans="1:9" ht="12" customHeight="1" x14ac:dyDescent="0.2">
      <c r="A46" s="20">
        <v>40</v>
      </c>
      <c r="B46" s="27" t="s">
        <v>54</v>
      </c>
      <c r="C46" s="44" t="s">
        <v>24</v>
      </c>
      <c r="D46" s="44">
        <v>2</v>
      </c>
      <c r="E46" s="62">
        <v>12224</v>
      </c>
      <c r="F46" s="44">
        <f t="shared" si="3"/>
        <v>24448</v>
      </c>
      <c r="G46" s="1">
        <v>10240</v>
      </c>
      <c r="H46" s="1">
        <f t="shared" si="4"/>
        <v>20480</v>
      </c>
      <c r="I46" s="1">
        <v>24448</v>
      </c>
    </row>
    <row r="47" spans="1:9" ht="12" customHeight="1" x14ac:dyDescent="0.2">
      <c r="A47" s="20">
        <v>41</v>
      </c>
      <c r="B47" s="64" t="s">
        <v>55</v>
      </c>
      <c r="C47" s="28" t="s">
        <v>24</v>
      </c>
      <c r="D47" s="28">
        <v>3</v>
      </c>
      <c r="E47" s="28">
        <v>645</v>
      </c>
      <c r="F47" s="28">
        <f>E47*D47</f>
        <v>1935</v>
      </c>
      <c r="H47" s="1">
        <f>SUM(H44:H46)</f>
        <v>83064</v>
      </c>
      <c r="I47" s="1">
        <f>SUM(I44:I46)</f>
        <v>93678</v>
      </c>
    </row>
    <row r="48" spans="1:9" ht="12" customHeight="1" x14ac:dyDescent="0.2">
      <c r="A48" s="20"/>
      <c r="B48" s="64" t="s">
        <v>56</v>
      </c>
      <c r="C48" s="28" t="s">
        <v>24</v>
      </c>
      <c r="D48" s="28">
        <v>6</v>
      </c>
      <c r="E48" s="28">
        <v>560</v>
      </c>
      <c r="F48" s="28">
        <f t="shared" ref="F48:F52" si="5">E48*D48</f>
        <v>3360</v>
      </c>
    </row>
    <row r="49" spans="1:8" ht="12" customHeight="1" x14ac:dyDescent="0.2">
      <c r="A49" s="20"/>
      <c r="B49" s="64" t="s">
        <v>57</v>
      </c>
      <c r="C49" s="28" t="s">
        <v>24</v>
      </c>
      <c r="D49" s="28">
        <v>6</v>
      </c>
      <c r="E49" s="28">
        <v>380</v>
      </c>
      <c r="F49" s="28">
        <f t="shared" si="5"/>
        <v>2280</v>
      </c>
    </row>
    <row r="50" spans="1:8" ht="12" customHeight="1" x14ac:dyDescent="0.2">
      <c r="A50" s="20">
        <v>43</v>
      </c>
      <c r="B50" s="64" t="s">
        <v>58</v>
      </c>
      <c r="C50" s="28" t="s">
        <v>24</v>
      </c>
      <c r="D50" s="28">
        <v>9</v>
      </c>
      <c r="E50" s="28">
        <v>340</v>
      </c>
      <c r="F50" s="28">
        <f t="shared" si="5"/>
        <v>3060</v>
      </c>
    </row>
    <row r="51" spans="1:8" ht="12" customHeight="1" x14ac:dyDescent="0.2">
      <c r="A51" s="20">
        <v>44</v>
      </c>
      <c r="B51" s="64" t="s">
        <v>59</v>
      </c>
      <c r="C51" s="28" t="s">
        <v>24</v>
      </c>
      <c r="D51" s="28">
        <v>11.7</v>
      </c>
      <c r="E51" s="28">
        <v>300</v>
      </c>
      <c r="F51" s="28">
        <f t="shared" si="5"/>
        <v>3510</v>
      </c>
    </row>
    <row r="52" spans="1:8" ht="12" customHeight="1" x14ac:dyDescent="0.2">
      <c r="A52" s="20">
        <v>46</v>
      </c>
      <c r="B52" s="64" t="s">
        <v>60</v>
      </c>
      <c r="C52" s="28" t="s">
        <v>24</v>
      </c>
      <c r="D52" s="28">
        <v>6</v>
      </c>
      <c r="E52" s="28">
        <v>1300</v>
      </c>
      <c r="F52" s="28">
        <f t="shared" si="5"/>
        <v>7800</v>
      </c>
    </row>
    <row r="53" spans="1:8" ht="12" customHeight="1" x14ac:dyDescent="0.2">
      <c r="A53" s="20">
        <v>47</v>
      </c>
      <c r="B53" s="65" t="s">
        <v>61</v>
      </c>
      <c r="C53" s="28" t="s">
        <v>11</v>
      </c>
      <c r="D53" s="28">
        <v>11</v>
      </c>
      <c r="E53" s="28">
        <v>1100</v>
      </c>
      <c r="F53" s="44">
        <f t="shared" si="3"/>
        <v>12100</v>
      </c>
    </row>
    <row r="54" spans="1:8" ht="12" customHeight="1" x14ac:dyDescent="0.2">
      <c r="A54" s="20">
        <v>48</v>
      </c>
      <c r="B54" s="64" t="s">
        <v>62</v>
      </c>
      <c r="C54" s="28" t="s">
        <v>11</v>
      </c>
      <c r="D54" s="28">
        <v>9</v>
      </c>
      <c r="E54" s="28">
        <v>3600</v>
      </c>
      <c r="F54" s="44">
        <f t="shared" si="3"/>
        <v>32400</v>
      </c>
    </row>
    <row r="55" spans="1:8" ht="12" customHeight="1" x14ac:dyDescent="0.2">
      <c r="A55" s="20">
        <v>49</v>
      </c>
      <c r="B55" s="66"/>
      <c r="C55" s="54"/>
      <c r="D55" s="54"/>
      <c r="E55" s="54"/>
      <c r="F55" s="54"/>
    </row>
    <row r="56" spans="1:8" ht="12" customHeight="1" x14ac:dyDescent="0.2">
      <c r="A56" s="20">
        <v>50</v>
      </c>
      <c r="B56" s="66" t="s">
        <v>63</v>
      </c>
      <c r="C56" s="54" t="s">
        <v>24</v>
      </c>
      <c r="D56" s="54">
        <v>10</v>
      </c>
      <c r="E56" s="54">
        <v>400</v>
      </c>
      <c r="F56" s="54">
        <f>E56*D56</f>
        <v>4000</v>
      </c>
    </row>
    <row r="57" spans="1:8" ht="12" customHeight="1" x14ac:dyDescent="0.2">
      <c r="A57" s="20">
        <v>51</v>
      </c>
      <c r="B57" s="66"/>
      <c r="C57" s="54"/>
      <c r="D57" s="54"/>
      <c r="E57" s="54"/>
      <c r="F57" s="54"/>
    </row>
    <row r="58" spans="1:8" ht="12" customHeight="1" x14ac:dyDescent="0.2">
      <c r="A58" s="20">
        <v>52</v>
      </c>
      <c r="B58" s="64"/>
      <c r="C58" s="28"/>
      <c r="D58" s="28"/>
      <c r="E58" s="28"/>
      <c r="F58" s="67"/>
    </row>
    <row r="59" spans="1:8" ht="12" customHeight="1" x14ac:dyDescent="0.2">
      <c r="A59" s="20">
        <v>53</v>
      </c>
      <c r="B59" s="58" t="s">
        <v>64</v>
      </c>
      <c r="C59" s="68"/>
      <c r="D59" s="40"/>
      <c r="E59" s="40"/>
      <c r="F59" s="69"/>
    </row>
    <row r="60" spans="1:8" s="70" customFormat="1" ht="12" customHeight="1" x14ac:dyDescent="0.2">
      <c r="A60" s="20">
        <v>53</v>
      </c>
      <c r="B60" s="27" t="s">
        <v>65</v>
      </c>
      <c r="C60" s="49" t="s">
        <v>66</v>
      </c>
      <c r="D60" s="44">
        <v>23.4</v>
      </c>
      <c r="E60" s="44">
        <v>670</v>
      </c>
      <c r="F60" s="24">
        <f>E60*D60</f>
        <v>15677.999999999998</v>
      </c>
    </row>
    <row r="61" spans="1:8" ht="12" customHeight="1" x14ac:dyDescent="0.2">
      <c r="A61" s="20">
        <v>54</v>
      </c>
      <c r="B61" s="23" t="s">
        <v>67</v>
      </c>
      <c r="C61" s="24" t="s">
        <v>17</v>
      </c>
      <c r="D61" s="24">
        <v>9.3100000000000002E-2</v>
      </c>
      <c r="E61" s="24">
        <v>26500</v>
      </c>
      <c r="F61" s="24">
        <f>E61*D61</f>
        <v>2467.15</v>
      </c>
    </row>
    <row r="62" spans="1:8" ht="12" customHeight="1" x14ac:dyDescent="0.2">
      <c r="A62" s="20">
        <v>55</v>
      </c>
      <c r="B62" s="23" t="s">
        <v>68</v>
      </c>
      <c r="C62" s="24" t="s">
        <v>15</v>
      </c>
      <c r="D62" s="24">
        <v>1.03</v>
      </c>
      <c r="E62" s="24">
        <v>4000</v>
      </c>
      <c r="F62" s="24">
        <f>E62*D62</f>
        <v>4120</v>
      </c>
      <c r="H62" s="5"/>
    </row>
    <row r="63" spans="1:8" ht="12" customHeight="1" x14ac:dyDescent="0.2">
      <c r="A63" s="20">
        <v>56</v>
      </c>
      <c r="B63" s="71" t="s">
        <v>69</v>
      </c>
      <c r="C63" s="38" t="s">
        <v>15</v>
      </c>
      <c r="D63" s="38">
        <v>1.03</v>
      </c>
      <c r="E63" s="38">
        <v>2500</v>
      </c>
      <c r="F63" s="38">
        <f>E63*D63</f>
        <v>2575</v>
      </c>
      <c r="H63" s="5"/>
    </row>
    <row r="64" spans="1:8" ht="12" customHeight="1" x14ac:dyDescent="0.2">
      <c r="A64" s="20">
        <v>57</v>
      </c>
      <c r="B64" s="23"/>
      <c r="C64" s="24"/>
      <c r="D64" s="24"/>
      <c r="E64" s="24"/>
      <c r="F64" s="24"/>
      <c r="H64" s="5"/>
    </row>
    <row r="65" spans="1:8" ht="12" customHeight="1" x14ac:dyDescent="0.2">
      <c r="A65" s="20">
        <v>58</v>
      </c>
      <c r="B65" s="58" t="s">
        <v>70</v>
      </c>
      <c r="C65" s="68"/>
      <c r="D65" s="40"/>
      <c r="E65" s="40"/>
      <c r="F65" s="69"/>
    </row>
    <row r="66" spans="1:8" s="70" customFormat="1" ht="12" customHeight="1" x14ac:dyDescent="0.2">
      <c r="A66" s="20">
        <v>58</v>
      </c>
      <c r="B66" s="27" t="s">
        <v>71</v>
      </c>
      <c r="C66" s="49" t="s">
        <v>17</v>
      </c>
      <c r="D66" s="44">
        <v>7.3999999999999996E-2</v>
      </c>
      <c r="E66" s="44">
        <v>26500</v>
      </c>
      <c r="F66" s="62">
        <f>E66*D66</f>
        <v>1961</v>
      </c>
    </row>
    <row r="67" spans="1:8" ht="12" customHeight="1" x14ac:dyDescent="0.2">
      <c r="A67" s="20">
        <v>58</v>
      </c>
      <c r="B67" s="23" t="s">
        <v>72</v>
      </c>
      <c r="C67" s="24" t="s">
        <v>17</v>
      </c>
      <c r="D67" s="24">
        <v>0.30199999999999999</v>
      </c>
      <c r="E67" s="24">
        <v>26500</v>
      </c>
      <c r="F67" s="24">
        <f>E67*D67</f>
        <v>8003</v>
      </c>
    </row>
    <row r="68" spans="1:8" ht="12" customHeight="1" x14ac:dyDescent="0.2">
      <c r="A68" s="20">
        <v>60</v>
      </c>
      <c r="B68" s="23" t="s">
        <v>68</v>
      </c>
      <c r="C68" s="24" t="s">
        <v>15</v>
      </c>
      <c r="D68" s="24">
        <v>3.52</v>
      </c>
      <c r="E68" s="24">
        <v>4000</v>
      </c>
      <c r="F68" s="24">
        <f>E68*D68</f>
        <v>14080</v>
      </c>
      <c r="H68" s="5"/>
    </row>
    <row r="69" spans="1:8" ht="12" customHeight="1" x14ac:dyDescent="0.2">
      <c r="A69" s="20">
        <v>61</v>
      </c>
      <c r="B69" s="71" t="s">
        <v>69</v>
      </c>
      <c r="C69" s="38" t="s">
        <v>15</v>
      </c>
      <c r="D69" s="38">
        <v>3.52</v>
      </c>
      <c r="E69" s="38">
        <v>2500</v>
      </c>
      <c r="F69" s="38">
        <f>E69*D69</f>
        <v>8800</v>
      </c>
      <c r="H69" s="5"/>
    </row>
    <row r="70" spans="1:8" ht="12" customHeight="1" x14ac:dyDescent="0.2">
      <c r="A70" s="20">
        <v>62</v>
      </c>
      <c r="B70" s="64"/>
      <c r="C70" s="28"/>
      <c r="D70" s="28"/>
      <c r="E70" s="28"/>
      <c r="F70" s="67"/>
    </row>
    <row r="71" spans="1:8" ht="12" customHeight="1" x14ac:dyDescent="0.2">
      <c r="A71" s="20">
        <v>63</v>
      </c>
      <c r="B71" s="58" t="s">
        <v>73</v>
      </c>
      <c r="C71" s="68"/>
      <c r="D71" s="40"/>
      <c r="E71" s="40"/>
      <c r="F71" s="69"/>
    </row>
    <row r="72" spans="1:8" ht="12" customHeight="1" x14ac:dyDescent="0.2">
      <c r="A72" s="20">
        <v>64</v>
      </c>
      <c r="B72" s="72" t="s">
        <v>74</v>
      </c>
      <c r="C72" s="28" t="s">
        <v>15</v>
      </c>
      <c r="D72" s="28">
        <v>7.43</v>
      </c>
      <c r="E72" s="28">
        <v>6000</v>
      </c>
      <c r="F72" s="73">
        <f>E72*D72</f>
        <v>44580</v>
      </c>
    </row>
    <row r="73" spans="1:8" ht="12" customHeight="1" x14ac:dyDescent="0.2">
      <c r="A73" s="20">
        <v>65</v>
      </c>
      <c r="B73" s="72" t="s">
        <v>75</v>
      </c>
      <c r="C73" s="28" t="s">
        <v>22</v>
      </c>
      <c r="D73" s="28">
        <v>245</v>
      </c>
      <c r="E73" s="44">
        <v>390</v>
      </c>
      <c r="F73" s="73">
        <f>E73*D73</f>
        <v>95550</v>
      </c>
    </row>
    <row r="74" spans="1:8" ht="12" customHeight="1" x14ac:dyDescent="0.2">
      <c r="A74" s="20">
        <v>66</v>
      </c>
      <c r="B74" s="72" t="s">
        <v>76</v>
      </c>
      <c r="C74" s="28" t="s">
        <v>77</v>
      </c>
      <c r="D74" s="28">
        <v>3</v>
      </c>
      <c r="E74" s="44">
        <v>310</v>
      </c>
      <c r="F74" s="73">
        <f t="shared" ref="F74:F98" si="6">E74*D74</f>
        <v>930</v>
      </c>
    </row>
    <row r="75" spans="1:8" ht="12" customHeight="1" x14ac:dyDescent="0.2">
      <c r="A75" s="20">
        <v>67</v>
      </c>
      <c r="B75" s="72" t="s">
        <v>78</v>
      </c>
      <c r="C75" s="28" t="s">
        <v>77</v>
      </c>
      <c r="D75" s="28">
        <v>16</v>
      </c>
      <c r="E75" s="44">
        <v>190</v>
      </c>
      <c r="F75" s="73">
        <f t="shared" si="6"/>
        <v>3040</v>
      </c>
    </row>
    <row r="76" spans="1:8" ht="12" customHeight="1" x14ac:dyDescent="0.2">
      <c r="A76" s="20">
        <v>68</v>
      </c>
      <c r="B76" s="72" t="s">
        <v>79</v>
      </c>
      <c r="C76" s="28" t="s">
        <v>77</v>
      </c>
      <c r="D76" s="28">
        <v>19</v>
      </c>
      <c r="E76" s="44">
        <v>290</v>
      </c>
      <c r="F76" s="73">
        <f t="shared" si="6"/>
        <v>5510</v>
      </c>
    </row>
    <row r="77" spans="1:8" ht="12" customHeight="1" x14ac:dyDescent="0.2">
      <c r="A77" s="20">
        <v>69</v>
      </c>
      <c r="B77" s="72" t="s">
        <v>80</v>
      </c>
      <c r="C77" s="28" t="s">
        <v>77</v>
      </c>
      <c r="D77" s="28">
        <v>3</v>
      </c>
      <c r="E77" s="44">
        <v>320</v>
      </c>
      <c r="F77" s="73">
        <f t="shared" si="6"/>
        <v>960</v>
      </c>
    </row>
    <row r="78" spans="1:8" ht="12" customHeight="1" x14ac:dyDescent="0.2">
      <c r="A78" s="20">
        <v>70</v>
      </c>
      <c r="B78" s="72" t="s">
        <v>81</v>
      </c>
      <c r="C78" s="28" t="s">
        <v>77</v>
      </c>
      <c r="D78" s="28">
        <v>3</v>
      </c>
      <c r="E78" s="44">
        <v>1550</v>
      </c>
      <c r="F78" s="73">
        <f t="shared" si="6"/>
        <v>4650</v>
      </c>
    </row>
    <row r="79" spans="1:8" ht="12" customHeight="1" x14ac:dyDescent="0.2">
      <c r="A79" s="20">
        <v>71</v>
      </c>
      <c r="B79" s="72" t="s">
        <v>82</v>
      </c>
      <c r="C79" s="28" t="s">
        <v>77</v>
      </c>
      <c r="D79" s="28">
        <v>5</v>
      </c>
      <c r="E79" s="44">
        <v>120</v>
      </c>
      <c r="F79" s="73">
        <f t="shared" si="6"/>
        <v>600</v>
      </c>
    </row>
    <row r="80" spans="1:8" ht="12" customHeight="1" x14ac:dyDescent="0.2">
      <c r="A80" s="20">
        <v>72</v>
      </c>
      <c r="B80" s="72" t="s">
        <v>83</v>
      </c>
      <c r="C80" s="28" t="s">
        <v>77</v>
      </c>
      <c r="D80" s="28">
        <v>13</v>
      </c>
      <c r="E80" s="44">
        <v>2450</v>
      </c>
      <c r="F80" s="73">
        <f t="shared" si="6"/>
        <v>31850</v>
      </c>
    </row>
    <row r="81" spans="1:6" ht="12" customHeight="1" x14ac:dyDescent="0.2">
      <c r="A81" s="20">
        <v>73</v>
      </c>
      <c r="B81" s="72" t="s">
        <v>84</v>
      </c>
      <c r="C81" s="28" t="s">
        <v>22</v>
      </c>
      <c r="D81" s="28">
        <v>58.32</v>
      </c>
      <c r="E81" s="44">
        <v>235</v>
      </c>
      <c r="F81" s="73">
        <f t="shared" si="6"/>
        <v>13705.2</v>
      </c>
    </row>
    <row r="82" spans="1:6" ht="12" customHeight="1" x14ac:dyDescent="0.2">
      <c r="A82" s="20">
        <v>74</v>
      </c>
      <c r="B82" s="72" t="s">
        <v>85</v>
      </c>
      <c r="C82" s="28" t="s">
        <v>86</v>
      </c>
      <c r="D82" s="28">
        <v>216</v>
      </c>
      <c r="E82" s="44">
        <v>0</v>
      </c>
      <c r="F82" s="73">
        <f t="shared" si="6"/>
        <v>0</v>
      </c>
    </row>
    <row r="83" spans="1:6" ht="12" customHeight="1" x14ac:dyDescent="0.2">
      <c r="A83" s="20">
        <v>75</v>
      </c>
      <c r="B83" s="72" t="s">
        <v>87</v>
      </c>
      <c r="C83" s="28" t="s">
        <v>77</v>
      </c>
      <c r="D83" s="28">
        <v>32</v>
      </c>
      <c r="E83" s="44">
        <v>140</v>
      </c>
      <c r="F83" s="73">
        <f t="shared" si="6"/>
        <v>4480</v>
      </c>
    </row>
    <row r="84" spans="1:6" ht="12" customHeight="1" x14ac:dyDescent="0.2">
      <c r="A84" s="20">
        <v>76</v>
      </c>
      <c r="B84" s="72" t="s">
        <v>88</v>
      </c>
      <c r="C84" s="28" t="s">
        <v>77</v>
      </c>
      <c r="D84" s="28">
        <v>32</v>
      </c>
      <c r="E84" s="44">
        <v>350</v>
      </c>
      <c r="F84" s="73">
        <f t="shared" si="6"/>
        <v>11200</v>
      </c>
    </row>
    <row r="85" spans="1:6" ht="12" customHeight="1" x14ac:dyDescent="0.2">
      <c r="A85" s="20">
        <v>77</v>
      </c>
      <c r="B85" s="72" t="s">
        <v>89</v>
      </c>
      <c r="C85" s="28" t="s">
        <v>77</v>
      </c>
      <c r="D85" s="28">
        <v>10</v>
      </c>
      <c r="E85" s="44">
        <v>350</v>
      </c>
      <c r="F85" s="73">
        <f t="shared" si="6"/>
        <v>3500</v>
      </c>
    </row>
    <row r="86" spans="1:6" ht="12" customHeight="1" x14ac:dyDescent="0.2">
      <c r="A86" s="20">
        <v>78</v>
      </c>
      <c r="B86" s="72" t="s">
        <v>90</v>
      </c>
      <c r="C86" s="28" t="s">
        <v>77</v>
      </c>
      <c r="D86" s="28">
        <v>9</v>
      </c>
      <c r="E86" s="44">
        <v>420</v>
      </c>
      <c r="F86" s="73">
        <f t="shared" si="6"/>
        <v>3780</v>
      </c>
    </row>
    <row r="87" spans="1:6" ht="12" customHeight="1" x14ac:dyDescent="0.2">
      <c r="A87" s="20">
        <v>79</v>
      </c>
      <c r="B87" s="72" t="s">
        <v>91</v>
      </c>
      <c r="C87" s="28" t="s">
        <v>77</v>
      </c>
      <c r="D87" s="28">
        <v>5</v>
      </c>
      <c r="E87" s="44">
        <v>200</v>
      </c>
      <c r="F87" s="73">
        <f t="shared" si="6"/>
        <v>1000</v>
      </c>
    </row>
    <row r="88" spans="1:6" ht="12" customHeight="1" x14ac:dyDescent="0.2">
      <c r="A88" s="20">
        <v>80</v>
      </c>
      <c r="B88" s="72" t="s">
        <v>92</v>
      </c>
      <c r="C88" s="28" t="s">
        <v>77</v>
      </c>
      <c r="D88" s="28">
        <v>6</v>
      </c>
      <c r="E88" s="44">
        <v>65</v>
      </c>
      <c r="F88" s="73">
        <f t="shared" si="6"/>
        <v>390</v>
      </c>
    </row>
    <row r="89" spans="1:6" ht="12" customHeight="1" x14ac:dyDescent="0.2">
      <c r="A89" s="20">
        <v>81</v>
      </c>
      <c r="B89" s="72" t="s">
        <v>93</v>
      </c>
      <c r="C89" s="28" t="s">
        <v>77</v>
      </c>
      <c r="D89" s="28">
        <v>10</v>
      </c>
      <c r="E89" s="44">
        <v>140</v>
      </c>
      <c r="F89" s="73">
        <f t="shared" si="6"/>
        <v>1400</v>
      </c>
    </row>
    <row r="90" spans="1:6" ht="12" customHeight="1" x14ac:dyDescent="0.2">
      <c r="A90" s="20">
        <v>82</v>
      </c>
      <c r="B90" s="72" t="s">
        <v>94</v>
      </c>
      <c r="C90" s="28" t="s">
        <v>77</v>
      </c>
      <c r="D90" s="28">
        <v>46</v>
      </c>
      <c r="E90" s="44">
        <v>40</v>
      </c>
      <c r="F90" s="73">
        <f t="shared" si="6"/>
        <v>1840</v>
      </c>
    </row>
    <row r="91" spans="1:6" ht="12" customHeight="1" x14ac:dyDescent="0.2">
      <c r="A91" s="20">
        <v>83</v>
      </c>
      <c r="B91" s="72" t="s">
        <v>95</v>
      </c>
      <c r="C91" s="28" t="s">
        <v>77</v>
      </c>
      <c r="D91" s="28">
        <v>3</v>
      </c>
      <c r="E91" s="44">
        <v>75</v>
      </c>
      <c r="F91" s="73">
        <f t="shared" si="6"/>
        <v>225</v>
      </c>
    </row>
    <row r="92" spans="1:6" ht="12" customHeight="1" x14ac:dyDescent="0.2">
      <c r="A92" s="20">
        <v>84</v>
      </c>
      <c r="B92" s="72" t="s">
        <v>96</v>
      </c>
      <c r="C92" s="28" t="s">
        <v>77</v>
      </c>
      <c r="D92" s="28">
        <v>5</v>
      </c>
      <c r="E92" s="44">
        <v>135</v>
      </c>
      <c r="F92" s="73">
        <f t="shared" si="6"/>
        <v>675</v>
      </c>
    </row>
    <row r="93" spans="1:6" ht="12" customHeight="1" x14ac:dyDescent="0.2">
      <c r="A93" s="20">
        <v>85</v>
      </c>
      <c r="B93" s="72" t="s">
        <v>97</v>
      </c>
      <c r="C93" s="28" t="s">
        <v>77</v>
      </c>
      <c r="D93" s="28">
        <v>7</v>
      </c>
      <c r="E93" s="44">
        <v>115</v>
      </c>
      <c r="F93" s="73">
        <f t="shared" si="6"/>
        <v>805</v>
      </c>
    </row>
    <row r="94" spans="1:6" ht="12" customHeight="1" x14ac:dyDescent="0.2">
      <c r="A94" s="20">
        <v>86</v>
      </c>
      <c r="B94" s="72" t="s">
        <v>98</v>
      </c>
      <c r="C94" s="28" t="s">
        <v>77</v>
      </c>
      <c r="D94" s="28">
        <v>21</v>
      </c>
      <c r="E94" s="44">
        <v>55</v>
      </c>
      <c r="F94" s="73">
        <f t="shared" si="6"/>
        <v>1155</v>
      </c>
    </row>
    <row r="95" spans="1:6" ht="12" customHeight="1" x14ac:dyDescent="0.2">
      <c r="A95" s="20">
        <v>87</v>
      </c>
      <c r="B95" s="72" t="s">
        <v>99</v>
      </c>
      <c r="C95" s="28" t="s">
        <v>77</v>
      </c>
      <c r="D95" s="28">
        <v>80</v>
      </c>
      <c r="E95" s="44">
        <v>590</v>
      </c>
      <c r="F95" s="73">
        <f t="shared" si="6"/>
        <v>47200</v>
      </c>
    </row>
    <row r="96" spans="1:6" ht="12" customHeight="1" x14ac:dyDescent="0.2">
      <c r="A96" s="20">
        <v>88</v>
      </c>
      <c r="B96" s="72" t="s">
        <v>100</v>
      </c>
      <c r="C96" s="28" t="s">
        <v>11</v>
      </c>
      <c r="D96" s="28">
        <v>45</v>
      </c>
      <c r="E96" s="44">
        <v>1350</v>
      </c>
      <c r="F96" s="73">
        <f t="shared" si="6"/>
        <v>60750</v>
      </c>
    </row>
    <row r="97" spans="1:6" ht="12" customHeight="1" x14ac:dyDescent="0.2">
      <c r="A97" s="20">
        <v>89</v>
      </c>
      <c r="B97" s="74" t="s">
        <v>101</v>
      </c>
      <c r="C97" s="28" t="s">
        <v>77</v>
      </c>
      <c r="D97" s="28">
        <v>4</v>
      </c>
      <c r="E97" s="44">
        <v>1320</v>
      </c>
      <c r="F97" s="73">
        <f>E97*D97</f>
        <v>5280</v>
      </c>
    </row>
    <row r="98" spans="1:6" ht="12" customHeight="1" x14ac:dyDescent="0.2">
      <c r="A98" s="20">
        <v>90</v>
      </c>
      <c r="B98" s="74" t="s">
        <v>102</v>
      </c>
      <c r="C98" s="28" t="s">
        <v>77</v>
      </c>
      <c r="D98" s="28">
        <v>4</v>
      </c>
      <c r="E98" s="44">
        <v>950</v>
      </c>
      <c r="F98" s="73">
        <f t="shared" si="6"/>
        <v>3800</v>
      </c>
    </row>
    <row r="99" spans="1:6" ht="12" customHeight="1" x14ac:dyDescent="0.2">
      <c r="A99" s="20">
        <v>91</v>
      </c>
      <c r="B99" s="64" t="s">
        <v>103</v>
      </c>
      <c r="C99" s="28" t="s">
        <v>24</v>
      </c>
      <c r="D99" s="28">
        <v>3111</v>
      </c>
      <c r="E99" s="28">
        <v>10</v>
      </c>
      <c r="F99" s="73">
        <f>E99*D99</f>
        <v>31110</v>
      </c>
    </row>
    <row r="100" spans="1:6" ht="12" customHeight="1" x14ac:dyDescent="0.2">
      <c r="A100" s="20">
        <v>92</v>
      </c>
      <c r="B100" s="64" t="s">
        <v>104</v>
      </c>
      <c r="C100" s="28"/>
      <c r="D100" s="28"/>
      <c r="E100" s="28"/>
      <c r="F100" s="73">
        <v>10000</v>
      </c>
    </row>
    <row r="101" spans="1:6" ht="12" customHeight="1" x14ac:dyDescent="0.2">
      <c r="A101" s="20">
        <v>93</v>
      </c>
      <c r="B101" s="66" t="s">
        <v>105</v>
      </c>
      <c r="C101" s="54" t="s">
        <v>22</v>
      </c>
      <c r="D101" s="54">
        <v>245</v>
      </c>
      <c r="E101" s="54">
        <v>1000</v>
      </c>
      <c r="F101" s="75">
        <f>E101*D101</f>
        <v>245000</v>
      </c>
    </row>
    <row r="102" spans="1:6" ht="12" customHeight="1" x14ac:dyDescent="0.2">
      <c r="A102" s="20">
        <v>94</v>
      </c>
      <c r="B102" s="66" t="s">
        <v>106</v>
      </c>
      <c r="C102" s="54" t="s">
        <v>11</v>
      </c>
      <c r="D102" s="54">
        <v>6.1</v>
      </c>
      <c r="E102" s="54">
        <v>2000</v>
      </c>
      <c r="F102" s="75">
        <f>E102*D102</f>
        <v>12200</v>
      </c>
    </row>
    <row r="103" spans="1:6" ht="12" customHeight="1" x14ac:dyDescent="0.2">
      <c r="A103" s="20">
        <v>95</v>
      </c>
      <c r="B103" s="64"/>
      <c r="C103" s="28"/>
      <c r="D103" s="28"/>
      <c r="E103" s="28"/>
      <c r="F103" s="73"/>
    </row>
    <row r="104" spans="1:6" ht="12" customHeight="1" x14ac:dyDescent="0.2">
      <c r="A104" s="20">
        <v>96</v>
      </c>
      <c r="B104" s="58" t="s">
        <v>107</v>
      </c>
      <c r="C104" s="68"/>
      <c r="D104" s="40"/>
      <c r="E104" s="40"/>
      <c r="F104" s="69"/>
    </row>
    <row r="105" spans="1:6" ht="12" customHeight="1" x14ac:dyDescent="0.2">
      <c r="A105" s="20">
        <v>97</v>
      </c>
      <c r="B105" s="72" t="s">
        <v>108</v>
      </c>
      <c r="C105" s="28" t="s">
        <v>15</v>
      </c>
      <c r="D105" s="28">
        <v>1.32</v>
      </c>
      <c r="E105" s="28">
        <v>6000</v>
      </c>
      <c r="F105" s="73"/>
    </row>
    <row r="106" spans="1:6" ht="12" customHeight="1" x14ac:dyDescent="0.2">
      <c r="A106" s="20">
        <v>98</v>
      </c>
      <c r="B106" s="74" t="s">
        <v>109</v>
      </c>
      <c r="C106" s="28" t="s">
        <v>77</v>
      </c>
      <c r="D106" s="28">
        <v>770</v>
      </c>
      <c r="E106" s="28">
        <v>10</v>
      </c>
      <c r="F106" s="73"/>
    </row>
    <row r="107" spans="1:6" ht="12" customHeight="1" x14ac:dyDescent="0.2">
      <c r="A107" s="20">
        <v>99</v>
      </c>
      <c r="B107" s="74" t="s">
        <v>110</v>
      </c>
      <c r="C107" s="28" t="s">
        <v>15</v>
      </c>
      <c r="D107" s="28">
        <v>2</v>
      </c>
      <c r="E107" s="28">
        <v>6000</v>
      </c>
      <c r="F107" s="73">
        <f t="shared" ref="F107:F110" si="7">E107*D107</f>
        <v>12000</v>
      </c>
    </row>
    <row r="108" spans="1:6" ht="12" customHeight="1" x14ac:dyDescent="0.2">
      <c r="A108" s="20">
        <v>100</v>
      </c>
      <c r="B108" s="28" t="s">
        <v>111</v>
      </c>
      <c r="C108" s="28" t="s">
        <v>77</v>
      </c>
      <c r="D108" s="28">
        <v>753</v>
      </c>
      <c r="E108" s="28">
        <v>23</v>
      </c>
      <c r="F108" s="73">
        <f t="shared" si="7"/>
        <v>17319</v>
      </c>
    </row>
    <row r="109" spans="1:6" ht="12" customHeight="1" x14ac:dyDescent="0.2">
      <c r="A109" s="20">
        <v>101</v>
      </c>
      <c r="B109" s="76" t="s">
        <v>112</v>
      </c>
      <c r="C109" s="54" t="s">
        <v>22</v>
      </c>
      <c r="D109" s="54">
        <v>19.600000000000001</v>
      </c>
      <c r="E109" s="54">
        <v>500</v>
      </c>
      <c r="F109" s="75">
        <f t="shared" si="7"/>
        <v>9800</v>
      </c>
    </row>
    <row r="110" spans="1:6" ht="12" customHeight="1" x14ac:dyDescent="0.2">
      <c r="A110" s="20">
        <v>102</v>
      </c>
      <c r="B110" s="76" t="s">
        <v>113</v>
      </c>
      <c r="C110" s="54" t="s">
        <v>22</v>
      </c>
      <c r="D110" s="54">
        <v>53</v>
      </c>
      <c r="E110" s="54">
        <v>100</v>
      </c>
      <c r="F110" s="75">
        <f t="shared" si="7"/>
        <v>5300</v>
      </c>
    </row>
    <row r="111" spans="1:6" ht="12" customHeight="1" x14ac:dyDescent="0.2">
      <c r="A111" s="20">
        <v>103</v>
      </c>
      <c r="B111" s="76" t="s">
        <v>114</v>
      </c>
      <c r="C111" s="54" t="s">
        <v>11</v>
      </c>
      <c r="D111" s="54">
        <v>2.0299999999999998</v>
      </c>
      <c r="E111" s="54">
        <v>2500</v>
      </c>
      <c r="F111" s="75"/>
    </row>
    <row r="112" spans="1:6" ht="12" customHeight="1" x14ac:dyDescent="0.2">
      <c r="A112" s="20">
        <v>104</v>
      </c>
      <c r="B112" s="74"/>
      <c r="C112" s="28"/>
      <c r="D112" s="28"/>
      <c r="E112" s="28"/>
      <c r="F112" s="73"/>
    </row>
    <row r="113" spans="1:6" ht="12" customHeight="1" x14ac:dyDescent="0.2">
      <c r="A113" s="20">
        <v>105</v>
      </c>
      <c r="B113" s="58" t="s">
        <v>115</v>
      </c>
      <c r="C113" s="40"/>
      <c r="D113" s="40"/>
      <c r="E113" s="40"/>
      <c r="F113" s="40"/>
    </row>
    <row r="114" spans="1:6" ht="12" customHeight="1" x14ac:dyDescent="0.2">
      <c r="A114" s="20">
        <v>106</v>
      </c>
      <c r="B114" s="64" t="s">
        <v>116</v>
      </c>
      <c r="C114" s="28" t="s">
        <v>24</v>
      </c>
      <c r="D114" s="28">
        <v>12</v>
      </c>
      <c r="E114" s="28">
        <v>14333</v>
      </c>
      <c r="F114" s="73">
        <f>E114*D114</f>
        <v>171996</v>
      </c>
    </row>
    <row r="115" spans="1:6" ht="12" customHeight="1" x14ac:dyDescent="0.2">
      <c r="A115" s="20">
        <v>107</v>
      </c>
      <c r="B115" s="64" t="s">
        <v>117</v>
      </c>
      <c r="C115" s="28" t="s">
        <v>24</v>
      </c>
      <c r="D115" s="28">
        <v>1</v>
      </c>
      <c r="E115" s="28">
        <v>20000</v>
      </c>
      <c r="F115" s="73">
        <f>E115*D115</f>
        <v>20000</v>
      </c>
    </row>
    <row r="116" spans="1:6" ht="12" customHeight="1" x14ac:dyDescent="0.2">
      <c r="A116" s="20">
        <v>108</v>
      </c>
      <c r="B116" s="64" t="s">
        <v>118</v>
      </c>
      <c r="C116" s="28" t="s">
        <v>24</v>
      </c>
      <c r="D116" s="28">
        <v>10</v>
      </c>
      <c r="E116" s="28">
        <v>6000</v>
      </c>
      <c r="F116" s="73">
        <f>E116*D116</f>
        <v>60000</v>
      </c>
    </row>
    <row r="117" spans="1:6" ht="12" customHeight="1" x14ac:dyDescent="0.2">
      <c r="A117" s="20">
        <v>109</v>
      </c>
      <c r="B117" s="64"/>
      <c r="C117" s="28"/>
      <c r="D117" s="28"/>
      <c r="E117" s="28"/>
      <c r="F117" s="73"/>
    </row>
    <row r="118" spans="1:6" ht="12" customHeight="1" x14ac:dyDescent="0.2">
      <c r="A118" s="20">
        <v>110</v>
      </c>
      <c r="B118" s="58" t="s">
        <v>119</v>
      </c>
      <c r="C118" s="40"/>
      <c r="D118" s="40"/>
      <c r="E118" s="40"/>
      <c r="F118" s="40"/>
    </row>
    <row r="119" spans="1:6" ht="12" customHeight="1" x14ac:dyDescent="0.2">
      <c r="A119" s="20">
        <v>111</v>
      </c>
      <c r="B119" s="64" t="s">
        <v>120</v>
      </c>
      <c r="C119" s="28"/>
      <c r="D119" s="28"/>
      <c r="E119" s="28"/>
      <c r="F119" s="73">
        <v>112939</v>
      </c>
    </row>
    <row r="120" spans="1:6" ht="12" customHeight="1" x14ac:dyDescent="0.2">
      <c r="A120" s="20">
        <v>112</v>
      </c>
      <c r="B120" s="64" t="s">
        <v>69</v>
      </c>
      <c r="C120" s="28"/>
      <c r="D120" s="28"/>
      <c r="E120" s="28"/>
      <c r="F120" s="73">
        <v>37100</v>
      </c>
    </row>
    <row r="121" spans="1:6" ht="12" customHeight="1" x14ac:dyDescent="0.2">
      <c r="A121" s="20">
        <v>113</v>
      </c>
      <c r="B121" s="77" t="s">
        <v>121</v>
      </c>
      <c r="C121" s="54"/>
      <c r="D121" s="54"/>
      <c r="E121" s="54"/>
      <c r="F121" s="75">
        <v>150000</v>
      </c>
    </row>
    <row r="122" spans="1:6" ht="12" customHeight="1" x14ac:dyDescent="0.2">
      <c r="A122" s="20">
        <v>114</v>
      </c>
      <c r="B122" s="78" t="s">
        <v>122</v>
      </c>
      <c r="C122" s="54"/>
      <c r="D122" s="54"/>
      <c r="E122" s="54"/>
      <c r="F122" s="75"/>
    </row>
    <row r="123" spans="1:6" ht="12" customHeight="1" x14ac:dyDescent="0.2">
      <c r="A123" s="20">
        <v>115</v>
      </c>
      <c r="B123" s="78"/>
      <c r="C123" s="54"/>
      <c r="D123" s="54"/>
      <c r="E123" s="54"/>
      <c r="F123" s="75"/>
    </row>
    <row r="124" spans="1:6" ht="12" customHeight="1" x14ac:dyDescent="0.2">
      <c r="A124" s="20">
        <v>116</v>
      </c>
      <c r="B124" s="79" t="s">
        <v>123</v>
      </c>
      <c r="C124" s="80"/>
      <c r="D124" s="80"/>
      <c r="E124" s="80"/>
      <c r="F124" s="81"/>
    </row>
    <row r="125" spans="1:6" ht="12" customHeight="1" x14ac:dyDescent="0.2">
      <c r="A125" s="20">
        <v>117</v>
      </c>
      <c r="B125" s="82" t="s">
        <v>120</v>
      </c>
      <c r="C125" s="54"/>
      <c r="D125" s="54"/>
      <c r="E125" s="54"/>
      <c r="F125" s="83">
        <v>145000</v>
      </c>
    </row>
    <row r="126" spans="1:6" ht="12" customHeight="1" x14ac:dyDescent="0.2">
      <c r="A126" s="20">
        <v>118</v>
      </c>
      <c r="B126" s="78" t="s">
        <v>69</v>
      </c>
      <c r="C126" s="54"/>
      <c r="D126" s="54"/>
      <c r="E126" s="54"/>
      <c r="F126" s="75">
        <v>45000</v>
      </c>
    </row>
    <row r="127" spans="1:6" ht="12" customHeight="1" x14ac:dyDescent="0.2">
      <c r="A127" s="20">
        <v>119</v>
      </c>
      <c r="B127" s="28"/>
      <c r="C127" s="28"/>
      <c r="D127" s="28"/>
      <c r="E127" s="28"/>
      <c r="F127" s="28"/>
    </row>
    <row r="128" spans="1:6" s="84" customFormat="1" ht="12" customHeight="1" x14ac:dyDescent="0.2">
      <c r="A128" s="20">
        <v>120</v>
      </c>
      <c r="B128" s="56" t="s">
        <v>124</v>
      </c>
      <c r="C128" s="57"/>
      <c r="D128" s="57"/>
      <c r="E128" s="57"/>
      <c r="F128" s="57"/>
    </row>
    <row r="129" spans="1:6" s="70" customFormat="1" ht="12" customHeight="1" x14ac:dyDescent="0.2">
      <c r="A129" s="20">
        <v>121</v>
      </c>
      <c r="B129" s="27" t="s">
        <v>125</v>
      </c>
      <c r="C129" s="44" t="s">
        <v>77</v>
      </c>
      <c r="D129" s="44">
        <v>1</v>
      </c>
      <c r="E129" s="44">
        <v>40000</v>
      </c>
      <c r="F129" s="44">
        <f>E129*D129</f>
        <v>40000</v>
      </c>
    </row>
    <row r="130" spans="1:6" s="70" customFormat="1" ht="12" customHeight="1" x14ac:dyDescent="0.2">
      <c r="A130" s="20">
        <v>122</v>
      </c>
      <c r="B130" s="27" t="s">
        <v>126</v>
      </c>
      <c r="C130" s="44"/>
      <c r="D130" s="44"/>
      <c r="E130" s="44"/>
      <c r="F130" s="44">
        <v>12800</v>
      </c>
    </row>
    <row r="131" spans="1:6" s="70" customFormat="1" ht="12" customHeight="1" x14ac:dyDescent="0.2">
      <c r="A131" s="20">
        <v>123</v>
      </c>
      <c r="B131" s="53" t="s">
        <v>69</v>
      </c>
      <c r="C131" s="85"/>
      <c r="D131" s="85"/>
      <c r="E131" s="85"/>
      <c r="F131" s="86">
        <v>18300</v>
      </c>
    </row>
    <row r="132" spans="1:6" s="70" customFormat="1" ht="12" customHeight="1" x14ac:dyDescent="0.2">
      <c r="A132" s="20">
        <v>124</v>
      </c>
      <c r="B132" s="53"/>
      <c r="C132" s="85"/>
      <c r="D132" s="85"/>
      <c r="E132" s="85"/>
      <c r="F132" s="86"/>
    </row>
    <row r="133" spans="1:6" s="84" customFormat="1" ht="12" customHeight="1" x14ac:dyDescent="0.2">
      <c r="A133" s="20">
        <v>125</v>
      </c>
      <c r="B133" s="56" t="s">
        <v>127</v>
      </c>
      <c r="C133" s="57"/>
      <c r="D133" s="57"/>
      <c r="E133" s="57"/>
      <c r="F133" s="57"/>
    </row>
    <row r="134" spans="1:6" s="84" customFormat="1" ht="12" customHeight="1" x14ac:dyDescent="0.2">
      <c r="A134" s="20">
        <v>126</v>
      </c>
      <c r="B134" s="27" t="s">
        <v>128</v>
      </c>
      <c r="C134" s="44" t="s">
        <v>22</v>
      </c>
      <c r="D134" s="44">
        <v>76</v>
      </c>
      <c r="E134" s="44">
        <v>450</v>
      </c>
      <c r="F134" s="44">
        <f>E134*D134</f>
        <v>34200</v>
      </c>
    </row>
    <row r="135" spans="1:6" s="84" customFormat="1" ht="12" customHeight="1" x14ac:dyDescent="0.2">
      <c r="A135" s="20">
        <v>127</v>
      </c>
      <c r="B135" s="27" t="s">
        <v>129</v>
      </c>
      <c r="C135" s="44" t="s">
        <v>22</v>
      </c>
      <c r="D135" s="44">
        <v>101</v>
      </c>
      <c r="E135" s="44">
        <v>480</v>
      </c>
      <c r="F135" s="44">
        <f t="shared" ref="F135:F140" si="8">E135*D135</f>
        <v>48480</v>
      </c>
    </row>
    <row r="136" spans="1:6" s="84" customFormat="1" ht="12" customHeight="1" x14ac:dyDescent="0.2">
      <c r="A136" s="20">
        <v>128</v>
      </c>
      <c r="B136" s="87" t="s">
        <v>130</v>
      </c>
      <c r="C136" s="44" t="s">
        <v>22</v>
      </c>
      <c r="D136" s="44">
        <v>177</v>
      </c>
      <c r="E136" s="44">
        <v>378</v>
      </c>
      <c r="F136" s="44">
        <f t="shared" si="8"/>
        <v>66906</v>
      </c>
    </row>
    <row r="137" spans="1:6" s="84" customFormat="1" ht="12" customHeight="1" x14ac:dyDescent="0.2">
      <c r="A137" s="20">
        <v>129</v>
      </c>
      <c r="B137" s="27" t="s">
        <v>131</v>
      </c>
      <c r="C137" s="44" t="s">
        <v>11</v>
      </c>
      <c r="D137" s="44">
        <v>11</v>
      </c>
      <c r="E137" s="44">
        <v>3600</v>
      </c>
      <c r="F137" s="44">
        <f t="shared" si="8"/>
        <v>39600</v>
      </c>
    </row>
    <row r="138" spans="1:6" s="84" customFormat="1" ht="12" customHeight="1" x14ac:dyDescent="0.2">
      <c r="A138" s="20">
        <v>130</v>
      </c>
      <c r="B138" s="27" t="s">
        <v>132</v>
      </c>
      <c r="C138" s="44" t="s">
        <v>22</v>
      </c>
      <c r="D138" s="44">
        <v>520</v>
      </c>
      <c r="E138" s="44"/>
      <c r="F138" s="44">
        <v>19000</v>
      </c>
    </row>
    <row r="139" spans="1:6" s="84" customFormat="1" ht="12" customHeight="1" x14ac:dyDescent="0.2">
      <c r="A139" s="20">
        <v>131</v>
      </c>
      <c r="B139" s="27" t="s">
        <v>133</v>
      </c>
      <c r="C139" s="44" t="s">
        <v>22</v>
      </c>
      <c r="D139" s="44">
        <v>101</v>
      </c>
      <c r="E139" s="44">
        <v>53</v>
      </c>
      <c r="F139" s="44">
        <f t="shared" si="8"/>
        <v>5353</v>
      </c>
    </row>
    <row r="140" spans="1:6" s="84" customFormat="1" ht="12" customHeight="1" x14ac:dyDescent="0.2">
      <c r="A140" s="20">
        <v>132</v>
      </c>
      <c r="B140" s="27" t="s">
        <v>134</v>
      </c>
      <c r="C140" s="44" t="s">
        <v>22</v>
      </c>
      <c r="D140" s="44">
        <v>520</v>
      </c>
      <c r="E140" s="44">
        <v>106</v>
      </c>
      <c r="F140" s="44">
        <f t="shared" si="8"/>
        <v>55120</v>
      </c>
    </row>
    <row r="141" spans="1:6" s="84" customFormat="1" ht="12" customHeight="1" x14ac:dyDescent="0.2">
      <c r="A141" s="20">
        <v>133</v>
      </c>
      <c r="B141" s="27" t="s">
        <v>135</v>
      </c>
      <c r="C141" s="44"/>
      <c r="D141" s="44"/>
      <c r="E141" s="44"/>
      <c r="F141" s="44">
        <v>50000</v>
      </c>
    </row>
    <row r="142" spans="1:6" s="84" customFormat="1" ht="12" customHeight="1" x14ac:dyDescent="0.2">
      <c r="A142" s="20">
        <v>134</v>
      </c>
      <c r="B142" s="27" t="s">
        <v>136</v>
      </c>
      <c r="C142" s="44"/>
      <c r="D142" s="44"/>
      <c r="E142" s="44"/>
      <c r="F142" s="44"/>
    </row>
    <row r="143" spans="1:6" s="84" customFormat="1" ht="12" customHeight="1" x14ac:dyDescent="0.2">
      <c r="A143" s="20">
        <v>135</v>
      </c>
      <c r="B143" s="53" t="s">
        <v>69</v>
      </c>
      <c r="C143" s="85"/>
      <c r="D143" s="85"/>
      <c r="E143" s="85"/>
      <c r="F143" s="85">
        <v>50000</v>
      </c>
    </row>
    <row r="144" spans="1:6" s="84" customFormat="1" ht="12" customHeight="1" x14ac:dyDescent="0.2">
      <c r="A144" s="20">
        <v>136</v>
      </c>
      <c r="B144" s="53" t="s">
        <v>137</v>
      </c>
      <c r="C144" s="85"/>
      <c r="D144" s="85"/>
      <c r="E144" s="85"/>
      <c r="F144" s="85">
        <v>50000</v>
      </c>
    </row>
    <row r="145" spans="1:6" s="70" customFormat="1" ht="12" customHeight="1" x14ac:dyDescent="0.2">
      <c r="A145" s="20">
        <v>137</v>
      </c>
      <c r="B145" s="88"/>
      <c r="C145" s="44"/>
      <c r="D145" s="44"/>
      <c r="E145" s="44"/>
      <c r="F145" s="44"/>
    </row>
    <row r="146" spans="1:6" s="70" customFormat="1" ht="12" customHeight="1" x14ac:dyDescent="0.2">
      <c r="A146" s="20">
        <v>138</v>
      </c>
      <c r="B146" s="56" t="s">
        <v>138</v>
      </c>
      <c r="C146" s="57"/>
      <c r="D146" s="57"/>
      <c r="E146" s="57"/>
      <c r="F146" s="57"/>
    </row>
    <row r="147" spans="1:6" s="70" customFormat="1" ht="12" customHeight="1" x14ac:dyDescent="0.2">
      <c r="A147" s="20">
        <v>139</v>
      </c>
      <c r="B147" s="88" t="s">
        <v>126</v>
      </c>
      <c r="C147" s="44"/>
      <c r="D147" s="44"/>
      <c r="E147" s="44"/>
      <c r="F147" s="44">
        <v>5868</v>
      </c>
    </row>
    <row r="148" spans="1:6" s="70" customFormat="1" ht="12" customHeight="1" x14ac:dyDescent="0.2">
      <c r="A148" s="20">
        <v>140</v>
      </c>
      <c r="B148" s="53" t="s">
        <v>69</v>
      </c>
      <c r="C148" s="44"/>
      <c r="D148" s="44"/>
      <c r="E148" s="44"/>
      <c r="F148" s="44">
        <v>23140</v>
      </c>
    </row>
    <row r="149" spans="1:6" s="70" customFormat="1" ht="12" customHeight="1" x14ac:dyDescent="0.2">
      <c r="A149" s="20">
        <v>141</v>
      </c>
      <c r="B149" s="88"/>
      <c r="C149" s="44"/>
      <c r="D149" s="44"/>
      <c r="E149" s="44"/>
      <c r="F149" s="44"/>
    </row>
    <row r="150" spans="1:6" ht="12" customHeight="1" x14ac:dyDescent="0.2">
      <c r="A150" s="20">
        <v>142</v>
      </c>
      <c r="B150" s="56" t="s">
        <v>139</v>
      </c>
      <c r="C150" s="57"/>
      <c r="D150" s="57"/>
      <c r="E150" s="57"/>
      <c r="F150" s="57"/>
    </row>
    <row r="151" spans="1:6" ht="12" customHeight="1" x14ac:dyDescent="0.2">
      <c r="A151" s="20">
        <v>143</v>
      </c>
      <c r="B151" s="88" t="s">
        <v>126</v>
      </c>
      <c r="C151" s="44"/>
      <c r="D151" s="44"/>
      <c r="E151" s="44"/>
      <c r="F151" s="44">
        <v>25730</v>
      </c>
    </row>
    <row r="152" spans="1:6" ht="12" customHeight="1" x14ac:dyDescent="0.2">
      <c r="A152" s="20">
        <v>144</v>
      </c>
      <c r="B152" s="89" t="s">
        <v>69</v>
      </c>
      <c r="C152" s="44"/>
      <c r="D152" s="44"/>
      <c r="E152" s="44"/>
      <c r="F152" s="44">
        <v>13600</v>
      </c>
    </row>
    <row r="153" spans="1:6" ht="12" customHeight="1" x14ac:dyDescent="0.2">
      <c r="A153" s="20">
        <v>145</v>
      </c>
      <c r="B153" s="53" t="s">
        <v>140</v>
      </c>
      <c r="C153" s="44"/>
      <c r="D153" s="44"/>
      <c r="E153" s="44"/>
      <c r="F153" s="44">
        <v>40000</v>
      </c>
    </row>
    <row r="154" spans="1:6" ht="12" customHeight="1" x14ac:dyDescent="0.2">
      <c r="A154" s="20">
        <v>146</v>
      </c>
      <c r="B154" s="27"/>
      <c r="C154" s="44"/>
      <c r="D154" s="44"/>
      <c r="E154" s="44"/>
      <c r="F154" s="44"/>
    </row>
    <row r="155" spans="1:6" ht="12" customHeight="1" x14ac:dyDescent="0.2">
      <c r="A155" s="20">
        <v>147</v>
      </c>
      <c r="B155" s="27"/>
      <c r="C155" s="44"/>
      <c r="D155" s="44"/>
      <c r="E155" s="44"/>
      <c r="F155" s="44"/>
    </row>
    <row r="156" spans="1:6" ht="12" customHeight="1" x14ac:dyDescent="0.2">
      <c r="A156" s="20">
        <v>148</v>
      </c>
      <c r="B156" s="90" t="s">
        <v>141</v>
      </c>
      <c r="C156" s="57"/>
      <c r="D156" s="57"/>
      <c r="E156" s="57"/>
      <c r="F156" s="57"/>
    </row>
    <row r="157" spans="1:6" ht="12" customHeight="1" x14ac:dyDescent="0.2">
      <c r="A157" s="20">
        <v>149</v>
      </c>
      <c r="B157" s="91" t="s">
        <v>142</v>
      </c>
      <c r="C157" s="44" t="s">
        <v>77</v>
      </c>
      <c r="D157" s="92">
        <v>59</v>
      </c>
      <c r="E157" s="44">
        <v>91.87</v>
      </c>
      <c r="F157" s="44">
        <f>E157*D157</f>
        <v>5420.33</v>
      </c>
    </row>
    <row r="158" spans="1:6" ht="12" customHeight="1" x14ac:dyDescent="0.2">
      <c r="A158" s="20">
        <v>150</v>
      </c>
      <c r="B158" s="49" t="s">
        <v>143</v>
      </c>
      <c r="C158" s="44" t="s">
        <v>77</v>
      </c>
      <c r="D158" s="92">
        <v>11</v>
      </c>
      <c r="E158" s="44">
        <v>356.86</v>
      </c>
      <c r="F158" s="44">
        <f t="shared" ref="F158:F167" si="9">E158*D158</f>
        <v>3925.46</v>
      </c>
    </row>
    <row r="159" spans="1:6" ht="12" customHeight="1" x14ac:dyDescent="0.2">
      <c r="A159" s="20">
        <v>151</v>
      </c>
      <c r="B159" s="49" t="s">
        <v>144</v>
      </c>
      <c r="C159" s="44" t="s">
        <v>77</v>
      </c>
      <c r="D159" s="92">
        <v>31</v>
      </c>
      <c r="E159" s="44">
        <v>56.77</v>
      </c>
      <c r="F159" s="44">
        <f t="shared" si="9"/>
        <v>1759.8700000000001</v>
      </c>
    </row>
    <row r="160" spans="1:6" ht="12" customHeight="1" x14ac:dyDescent="0.2">
      <c r="A160" s="20">
        <v>152</v>
      </c>
      <c r="B160" s="49" t="s">
        <v>145</v>
      </c>
      <c r="C160" s="44" t="s">
        <v>77</v>
      </c>
      <c r="D160" s="92">
        <v>22</v>
      </c>
      <c r="E160" s="44">
        <v>34.49</v>
      </c>
      <c r="F160" s="44">
        <f t="shared" si="9"/>
        <v>758.78000000000009</v>
      </c>
    </row>
    <row r="161" spans="1:6" ht="12" customHeight="1" x14ac:dyDescent="0.2">
      <c r="A161" s="20">
        <v>153</v>
      </c>
      <c r="B161" s="49" t="s">
        <v>146</v>
      </c>
      <c r="C161" s="44" t="s">
        <v>77</v>
      </c>
      <c r="D161" s="92">
        <v>1</v>
      </c>
      <c r="E161" s="44">
        <v>86.97</v>
      </c>
      <c r="F161" s="44">
        <f t="shared" si="9"/>
        <v>86.97</v>
      </c>
    </row>
    <row r="162" spans="1:6" ht="12" customHeight="1" x14ac:dyDescent="0.2">
      <c r="A162" s="20">
        <v>154</v>
      </c>
      <c r="B162" s="49" t="s">
        <v>147</v>
      </c>
      <c r="C162" s="44" t="s">
        <v>77</v>
      </c>
      <c r="D162" s="92">
        <v>1</v>
      </c>
      <c r="E162" s="44">
        <v>126.29</v>
      </c>
      <c r="F162" s="44">
        <f t="shared" si="9"/>
        <v>126.29</v>
      </c>
    </row>
    <row r="163" spans="1:6" ht="12" customHeight="1" x14ac:dyDescent="0.2">
      <c r="A163" s="20">
        <v>155</v>
      </c>
      <c r="B163" s="49" t="s">
        <v>148</v>
      </c>
      <c r="C163" s="44" t="s">
        <v>77</v>
      </c>
      <c r="D163" s="92">
        <v>19</v>
      </c>
      <c r="E163" s="44">
        <v>94.99</v>
      </c>
      <c r="F163" s="44">
        <f t="shared" si="9"/>
        <v>1804.81</v>
      </c>
    </row>
    <row r="164" spans="1:6" ht="12" customHeight="1" x14ac:dyDescent="0.2">
      <c r="A164" s="20">
        <v>156</v>
      </c>
      <c r="B164" s="49" t="s">
        <v>149</v>
      </c>
      <c r="C164" s="44" t="s">
        <v>77</v>
      </c>
      <c r="D164" s="92">
        <v>6</v>
      </c>
      <c r="E164" s="44">
        <v>167.03</v>
      </c>
      <c r="F164" s="44">
        <f t="shared" si="9"/>
        <v>1002.1800000000001</v>
      </c>
    </row>
    <row r="165" spans="1:6" ht="12" customHeight="1" x14ac:dyDescent="0.2">
      <c r="A165" s="20">
        <v>157</v>
      </c>
      <c r="B165" s="49" t="s">
        <v>150</v>
      </c>
      <c r="C165" s="44" t="s">
        <v>77</v>
      </c>
      <c r="D165" s="92">
        <v>3</v>
      </c>
      <c r="E165" s="44">
        <v>215.81</v>
      </c>
      <c r="F165" s="44">
        <f t="shared" si="9"/>
        <v>647.43000000000006</v>
      </c>
    </row>
    <row r="166" spans="1:6" ht="12" customHeight="1" x14ac:dyDescent="0.2">
      <c r="A166" s="20">
        <v>158</v>
      </c>
      <c r="B166" s="49" t="s">
        <v>151</v>
      </c>
      <c r="C166" s="28" t="s">
        <v>66</v>
      </c>
      <c r="D166" s="92">
        <v>250</v>
      </c>
      <c r="E166" s="44">
        <v>14.24</v>
      </c>
      <c r="F166" s="44">
        <f t="shared" si="9"/>
        <v>3560</v>
      </c>
    </row>
    <row r="167" spans="1:6" ht="12" customHeight="1" x14ac:dyDescent="0.2">
      <c r="A167" s="20">
        <v>159</v>
      </c>
      <c r="B167" s="49" t="s">
        <v>152</v>
      </c>
      <c r="C167" s="28" t="s">
        <v>66</v>
      </c>
      <c r="D167" s="92">
        <v>250</v>
      </c>
      <c r="E167" s="28">
        <v>20.85</v>
      </c>
      <c r="F167" s="44">
        <f t="shared" si="9"/>
        <v>5212.5</v>
      </c>
    </row>
    <row r="168" spans="1:6" ht="12" customHeight="1" x14ac:dyDescent="0.2">
      <c r="A168" s="20">
        <v>160</v>
      </c>
      <c r="B168" s="93" t="s">
        <v>153</v>
      </c>
      <c r="C168" s="28" t="s">
        <v>77</v>
      </c>
      <c r="D168" s="28">
        <v>11</v>
      </c>
      <c r="E168" s="28">
        <v>5000</v>
      </c>
      <c r="F168" s="44">
        <f>E168*D168</f>
        <v>55000</v>
      </c>
    </row>
    <row r="169" spans="1:6" ht="12" customHeight="1" x14ac:dyDescent="0.2">
      <c r="A169" s="20">
        <v>161</v>
      </c>
      <c r="B169" s="93" t="s">
        <v>154</v>
      </c>
      <c r="C169" s="28" t="s">
        <v>77</v>
      </c>
      <c r="D169" s="28">
        <v>6</v>
      </c>
      <c r="E169" s="28">
        <v>1000</v>
      </c>
      <c r="F169" s="44">
        <f>E169*D169</f>
        <v>6000</v>
      </c>
    </row>
    <row r="170" spans="1:6" ht="12" customHeight="1" x14ac:dyDescent="0.2">
      <c r="A170" s="20">
        <v>162</v>
      </c>
      <c r="B170" s="93" t="s">
        <v>155</v>
      </c>
      <c r="C170" s="28" t="s">
        <v>77</v>
      </c>
      <c r="D170" s="28">
        <v>21</v>
      </c>
      <c r="E170" s="28">
        <v>1500</v>
      </c>
      <c r="F170" s="44">
        <f>E170*D170</f>
        <v>31500</v>
      </c>
    </row>
    <row r="171" spans="1:6" ht="12" customHeight="1" x14ac:dyDescent="0.2">
      <c r="A171" s="20">
        <v>163</v>
      </c>
      <c r="B171" s="93" t="s">
        <v>156</v>
      </c>
      <c r="C171" s="28" t="s">
        <v>77</v>
      </c>
      <c r="D171" s="28">
        <v>13</v>
      </c>
      <c r="E171" s="28">
        <v>150</v>
      </c>
      <c r="F171" s="44">
        <f>E171*D171</f>
        <v>1950</v>
      </c>
    </row>
    <row r="172" spans="1:6" ht="12" customHeight="1" x14ac:dyDescent="0.2">
      <c r="A172" s="20">
        <v>164</v>
      </c>
      <c r="B172" s="93" t="s">
        <v>157</v>
      </c>
      <c r="C172" s="28"/>
      <c r="D172" s="28"/>
      <c r="E172" s="28"/>
      <c r="F172" s="24">
        <v>10000</v>
      </c>
    </row>
    <row r="173" spans="1:6" ht="12" customHeight="1" x14ac:dyDescent="0.2">
      <c r="A173" s="20">
        <v>165</v>
      </c>
      <c r="B173" s="94" t="s">
        <v>158</v>
      </c>
      <c r="C173" s="54"/>
      <c r="D173" s="54"/>
      <c r="E173" s="54"/>
      <c r="F173" s="38">
        <v>80000</v>
      </c>
    </row>
    <row r="174" spans="1:6" ht="12" customHeight="1" x14ac:dyDescent="0.2">
      <c r="A174" s="20">
        <v>166</v>
      </c>
      <c r="B174" s="28"/>
      <c r="C174" s="28"/>
      <c r="D174" s="28"/>
      <c r="E174" s="28"/>
      <c r="F174" s="28"/>
    </row>
    <row r="175" spans="1:6" ht="12" customHeight="1" x14ac:dyDescent="0.2">
      <c r="A175" s="20">
        <v>167</v>
      </c>
      <c r="B175" s="95" t="s">
        <v>159</v>
      </c>
      <c r="C175" s="40"/>
      <c r="D175" s="40"/>
      <c r="E175" s="40"/>
      <c r="F175" s="96">
        <f>SUM(F7:F173)</f>
        <v>3513237.4600000004</v>
      </c>
    </row>
    <row r="176" spans="1:6" ht="12" customHeight="1" x14ac:dyDescent="0.2">
      <c r="A176" s="20">
        <v>168</v>
      </c>
      <c r="B176" s="64"/>
      <c r="C176" s="28"/>
      <c r="D176" s="28"/>
      <c r="E176" s="28"/>
      <c r="F176" s="67"/>
    </row>
    <row r="177" spans="1:6" ht="12" customHeight="1" x14ac:dyDescent="0.2">
      <c r="A177" s="20">
        <v>169</v>
      </c>
      <c r="B177" s="66" t="s">
        <v>160</v>
      </c>
      <c r="C177" s="28"/>
      <c r="D177" s="28"/>
      <c r="E177" s="28"/>
      <c r="F177" s="28"/>
    </row>
    <row r="178" spans="1:6" ht="12" customHeight="1" x14ac:dyDescent="0.2">
      <c r="A178" s="20">
        <v>170</v>
      </c>
      <c r="B178" s="64"/>
      <c r="C178" s="28"/>
      <c r="D178" s="28"/>
      <c r="E178" s="28"/>
      <c r="F178" s="67"/>
    </row>
    <row r="179" spans="1:6" ht="12" customHeight="1" x14ac:dyDescent="0.2">
      <c r="A179" s="20">
        <v>171</v>
      </c>
      <c r="B179" s="56" t="s">
        <v>161</v>
      </c>
      <c r="C179" s="97" t="s">
        <v>162</v>
      </c>
      <c r="D179" s="98"/>
      <c r="E179" s="99"/>
      <c r="F179" s="57" t="s">
        <v>163</v>
      </c>
    </row>
    <row r="180" spans="1:6" ht="12" customHeight="1" x14ac:dyDescent="0.2">
      <c r="A180" s="20">
        <v>172</v>
      </c>
      <c r="B180" s="100" t="s">
        <v>164</v>
      </c>
      <c r="C180" s="101" t="s">
        <v>165</v>
      </c>
      <c r="D180" s="101"/>
      <c r="E180" s="101"/>
      <c r="F180" s="102">
        <v>19990</v>
      </c>
    </row>
    <row r="181" spans="1:6" ht="12" customHeight="1" x14ac:dyDescent="0.2">
      <c r="A181" s="20">
        <v>173</v>
      </c>
      <c r="B181" s="103" t="s">
        <v>166</v>
      </c>
      <c r="C181" s="104" t="s">
        <v>167</v>
      </c>
      <c r="D181" s="105"/>
      <c r="E181" s="106"/>
      <c r="F181" s="67">
        <v>15550</v>
      </c>
    </row>
    <row r="182" spans="1:6" ht="12" customHeight="1" x14ac:dyDescent="0.2">
      <c r="A182" s="20">
        <v>174</v>
      </c>
      <c r="B182" s="107" t="s">
        <v>168</v>
      </c>
      <c r="C182" s="104" t="s">
        <v>169</v>
      </c>
      <c r="D182" s="105"/>
      <c r="E182" s="106"/>
      <c r="F182" s="67">
        <v>22857</v>
      </c>
    </row>
    <row r="183" spans="1:6" ht="12" customHeight="1" x14ac:dyDescent="0.2">
      <c r="A183" s="20">
        <v>175</v>
      </c>
      <c r="B183" s="108" t="s">
        <v>170</v>
      </c>
      <c r="C183" s="104" t="s">
        <v>171</v>
      </c>
      <c r="D183" s="105"/>
      <c r="E183" s="106"/>
      <c r="F183" s="67">
        <v>14839</v>
      </c>
    </row>
    <row r="184" spans="1:6" ht="12" customHeight="1" x14ac:dyDescent="0.2">
      <c r="A184" s="20">
        <v>176</v>
      </c>
      <c r="B184" s="108" t="s">
        <v>172</v>
      </c>
      <c r="C184" s="104" t="s">
        <v>173</v>
      </c>
      <c r="D184" s="105"/>
      <c r="E184" s="106"/>
      <c r="F184" s="67">
        <v>15840</v>
      </c>
    </row>
    <row r="185" spans="1:6" ht="12" customHeight="1" x14ac:dyDescent="0.2">
      <c r="A185" s="109"/>
      <c r="B185" s="108"/>
      <c r="C185" s="104"/>
      <c r="D185" s="105"/>
      <c r="E185" s="106"/>
      <c r="F185" s="67"/>
    </row>
    <row r="186" spans="1:6" ht="12" customHeight="1" x14ac:dyDescent="0.2">
      <c r="A186" s="110"/>
      <c r="B186" s="28" t="s">
        <v>174</v>
      </c>
      <c r="C186" s="93"/>
      <c r="D186" s="93"/>
      <c r="E186" s="93"/>
      <c r="F186" s="28"/>
    </row>
    <row r="187" spans="1:6" ht="12" customHeight="1" x14ac:dyDescent="0.2">
      <c r="A187" s="109"/>
      <c r="B187" s="28"/>
      <c r="C187" s="93"/>
      <c r="D187" s="93"/>
      <c r="E187" s="93"/>
      <c r="F187" s="111"/>
    </row>
    <row r="188" spans="1:6" ht="12" customHeight="1" x14ac:dyDescent="0.2">
      <c r="A188" s="109"/>
      <c r="B188" s="28"/>
      <c r="C188" s="93" t="s">
        <v>175</v>
      </c>
      <c r="D188" s="93">
        <v>19.23</v>
      </c>
      <c r="E188" s="112"/>
      <c r="F188" s="28"/>
    </row>
    <row r="189" spans="1:6" ht="12" customHeight="1" x14ac:dyDescent="0.2">
      <c r="A189" s="109"/>
      <c r="B189" s="28"/>
      <c r="C189" s="93" t="s">
        <v>176</v>
      </c>
      <c r="D189" s="93">
        <v>155.08000000000001</v>
      </c>
      <c r="E189" s="93"/>
      <c r="F189" s="28"/>
    </row>
    <row r="190" spans="1:6" ht="12" customHeight="1" x14ac:dyDescent="0.2">
      <c r="A190" s="109"/>
      <c r="B190" s="28"/>
      <c r="C190" s="93" t="s">
        <v>177</v>
      </c>
      <c r="D190" s="93">
        <v>72.42</v>
      </c>
      <c r="E190" s="93"/>
      <c r="F190" s="28"/>
    </row>
    <row r="191" spans="1:6" ht="12" customHeight="1" x14ac:dyDescent="0.2">
      <c r="A191" s="109"/>
      <c r="B191" s="28"/>
      <c r="C191" s="93"/>
      <c r="D191" s="93">
        <f>SUM(D188:D190)</f>
        <v>246.73000000000002</v>
      </c>
      <c r="E191" s="93"/>
      <c r="F191" s="28"/>
    </row>
    <row r="192" spans="1:6" ht="12" customHeight="1" x14ac:dyDescent="0.2">
      <c r="A192" s="109"/>
      <c r="B192" s="28"/>
      <c r="C192" s="93"/>
      <c r="D192" s="93"/>
      <c r="E192" s="93"/>
      <c r="F192" s="28"/>
    </row>
    <row r="193" spans="2:6" ht="12" customHeight="1" x14ac:dyDescent="0.2">
      <c r="C193" s="5"/>
      <c r="D193" s="5"/>
      <c r="E193" s="5"/>
      <c r="F193" s="5"/>
    </row>
    <row r="194" spans="2:6" ht="12" customHeight="1" x14ac:dyDescent="0.2">
      <c r="C194" s="5"/>
      <c r="D194" s="5"/>
      <c r="E194" s="5"/>
      <c r="F194" s="5"/>
    </row>
    <row r="195" spans="2:6" ht="12" customHeight="1" x14ac:dyDescent="0.2">
      <c r="C195" s="5"/>
      <c r="D195" s="5"/>
      <c r="E195" s="5"/>
      <c r="F195" s="5"/>
    </row>
    <row r="196" spans="2:6" ht="12" customHeight="1" x14ac:dyDescent="0.2">
      <c r="B196" s="5"/>
      <c r="C196" s="5"/>
      <c r="D196" s="5"/>
      <c r="E196" s="113"/>
      <c r="F196" s="5"/>
    </row>
    <row r="197" spans="2:6" ht="12" customHeight="1" x14ac:dyDescent="0.2">
      <c r="B197" s="5"/>
      <c r="C197" s="5"/>
      <c r="D197" s="113"/>
      <c r="E197" s="5"/>
      <c r="F197" s="5"/>
    </row>
    <row r="198" spans="2:6" ht="12" customHeight="1" x14ac:dyDescent="0.2">
      <c r="B198" s="5"/>
      <c r="C198" s="113"/>
      <c r="D198" s="5"/>
      <c r="E198" s="5"/>
      <c r="F198" s="5"/>
    </row>
    <row r="199" spans="2:6" ht="12" customHeight="1" x14ac:dyDescent="0.2">
      <c r="B199" s="5"/>
      <c r="C199" s="5"/>
      <c r="D199" s="5"/>
      <c r="E199" s="5"/>
      <c r="F199" s="5"/>
    </row>
    <row r="200" spans="2:6" ht="12" customHeight="1" x14ac:dyDescent="0.2">
      <c r="B200" s="5"/>
      <c r="C200" s="5"/>
      <c r="D200" s="5"/>
      <c r="E200" s="113"/>
      <c r="F200" s="113"/>
    </row>
    <row r="201" spans="2:6" ht="12" customHeight="1" x14ac:dyDescent="0.2">
      <c r="B201" s="114"/>
      <c r="C201" s="5"/>
      <c r="D201" s="113"/>
      <c r="E201" s="5"/>
      <c r="F201" s="115"/>
    </row>
    <row r="202" spans="2:6" ht="12" customHeight="1" x14ac:dyDescent="0.2">
      <c r="B202" s="116"/>
      <c r="C202" s="113"/>
      <c r="D202" s="5"/>
      <c r="E202" s="5"/>
      <c r="F202" s="5"/>
    </row>
    <row r="203" spans="2:6" ht="12" customHeight="1" x14ac:dyDescent="0.2">
      <c r="B203" s="5"/>
      <c r="C203" s="5"/>
      <c r="D203" s="5"/>
      <c r="E203" s="5"/>
      <c r="F203" s="5"/>
    </row>
    <row r="204" spans="2:6" ht="12" customHeight="1" x14ac:dyDescent="0.2">
      <c r="B204" s="5"/>
      <c r="C204" s="5"/>
      <c r="D204" s="5"/>
      <c r="E204" s="5"/>
      <c r="F204" s="5"/>
    </row>
    <row r="205" spans="2:6" ht="12" customHeight="1" x14ac:dyDescent="0.2">
      <c r="B205" s="5"/>
      <c r="C205" s="5"/>
      <c r="D205" s="5"/>
      <c r="E205" s="5"/>
      <c r="F205" s="5"/>
    </row>
    <row r="206" spans="2:6" ht="12" customHeight="1" x14ac:dyDescent="0.2">
      <c r="B206" s="5"/>
      <c r="C206" s="5"/>
      <c r="D206" s="5"/>
      <c r="E206" s="5"/>
      <c r="F206" s="5"/>
    </row>
    <row r="207" spans="2:6" ht="12" customHeight="1" x14ac:dyDescent="0.2">
      <c r="B207" s="5"/>
      <c r="C207" s="5"/>
      <c r="D207" s="5"/>
      <c r="E207" s="5"/>
      <c r="F207" s="113"/>
    </row>
    <row r="208" spans="2:6" ht="12" customHeight="1" x14ac:dyDescent="0.2">
      <c r="B208" s="114"/>
      <c r="C208" s="5"/>
      <c r="D208" s="5"/>
      <c r="E208" s="5"/>
      <c r="F208" s="5"/>
    </row>
    <row r="209" spans="2:6" ht="12" customHeight="1" x14ac:dyDescent="0.2">
      <c r="B209" s="5"/>
      <c r="C209" s="5"/>
      <c r="D209" s="5"/>
      <c r="E209" s="5"/>
      <c r="F209" s="5"/>
    </row>
    <row r="210" spans="2:6" ht="12" customHeight="1" x14ac:dyDescent="0.2">
      <c r="B210" s="5"/>
      <c r="C210" s="5"/>
      <c r="D210" s="5"/>
      <c r="E210" s="5"/>
      <c r="F210" s="5"/>
    </row>
    <row r="211" spans="2:6" ht="12" customHeight="1" x14ac:dyDescent="0.2">
      <c r="B211" s="5"/>
      <c r="C211" s="5"/>
      <c r="F211" s="113"/>
    </row>
    <row r="212" spans="2:6" ht="12" customHeight="1" x14ac:dyDescent="0.2">
      <c r="B212" s="114"/>
      <c r="F212" s="5"/>
    </row>
    <row r="213" spans="2:6" ht="12" customHeight="1" x14ac:dyDescent="0.2">
      <c r="B213" s="5"/>
      <c r="F213" s="5"/>
    </row>
    <row r="214" spans="2:6" ht="12" customHeight="1" x14ac:dyDescent="0.2">
      <c r="B214" s="5"/>
      <c r="F214" s="5"/>
    </row>
    <row r="215" spans="2:6" ht="12" customHeight="1" x14ac:dyDescent="0.2">
      <c r="B215" s="5"/>
      <c r="F215" s="5"/>
    </row>
    <row r="216" spans="2:6" ht="12" customHeight="1" x14ac:dyDescent="0.2">
      <c r="B216" s="5"/>
      <c r="F216" s="5"/>
    </row>
    <row r="217" spans="2:6" ht="12" customHeight="1" x14ac:dyDescent="0.2">
      <c r="B217" s="5"/>
      <c r="F217" s="5"/>
    </row>
    <row r="218" spans="2:6" ht="12" customHeight="1" x14ac:dyDescent="0.2">
      <c r="B218" s="5"/>
      <c r="F218" s="5"/>
    </row>
    <row r="219" spans="2:6" ht="12" customHeight="1" x14ac:dyDescent="0.2">
      <c r="B219" s="5"/>
      <c r="F219" s="5"/>
    </row>
    <row r="220" spans="2:6" ht="12" customHeight="1" x14ac:dyDescent="0.2">
      <c r="B220" s="5"/>
    </row>
  </sheetData>
  <mergeCells count="12">
    <mergeCell ref="C180:E180"/>
    <mergeCell ref="C181:E181"/>
    <mergeCell ref="C182:E182"/>
    <mergeCell ref="C183:E183"/>
    <mergeCell ref="C184:E184"/>
    <mergeCell ref="C185:E185"/>
    <mergeCell ref="C1:D1"/>
    <mergeCell ref="B3:B4"/>
    <mergeCell ref="C3:C4"/>
    <mergeCell ref="D3:F3"/>
    <mergeCell ref="G43:H43"/>
    <mergeCell ref="C179:E179"/>
  </mergeCells>
  <printOptions horizontalCentered="1"/>
  <pageMargins left="0.2" right="0.19" top="0.43" bottom="0.36" header="0.1968503937007874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КС-2</vt:lpstr>
      <vt:lpstr>'КС-2'!Область_печати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2014-02-12T04:57:20Z</dcterms:created>
  <dcterms:modified xsi:type="dcterms:W3CDTF">2014-02-12T04:57:57Z</dcterms:modified>
</cp:coreProperties>
</file>